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<sst xmlns="http://schemas.openxmlformats.org/spreadsheetml/2006/main" count="261" uniqueCount="234">
  <si>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</si>
  <si>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</si>
  <si>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</si>
  <si>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</si>
  <si>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</si>
  <si>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</si>
  <si>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</si>
  <si>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</si>
  <si>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</si>
  <si>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</si>
  <si>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</si>
  <si>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</si>
  <si>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</si>
  <si>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</si>
  <si>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</si>
  <si>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</si>
  <si>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</si>
  <si>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</si>
  <si>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</si>
  <si>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</si>
  <si>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</si>
  <si>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</si>
  <si>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</si>
  <si>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</si>
  <si>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</si>
  <si>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</si>
  <si>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</si>
  <si>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</si>
  <si>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</si>
  <si>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</si>
  <si>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</si>
  <si>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</si>
  <si>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</si>
  <si>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</si>
  <si>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</si>
  <si>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</si>
  <si>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</si>
  <si>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</si>
  <si>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</si>
  <si>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</si>
  <si>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</si>
  <si>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</si>
  <si>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</si>
  <si>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</si>
  <si>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</si>
  <si>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</si>
  <si>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</si>
  <si>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</si>
  <si>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</si>
  <si>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</si>
  <si>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</si>
  <si>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</si>
  <si>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</si>
  <si>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</si>
  <si>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</si>
  <si>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</si>
  <si>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</si>
  <si>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</si>
  <si>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</si>
  <si>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</si>
  <si>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</si>
  <si>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</si>
  <si>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</si>
  <si>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</si>
  <si>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</si>
  <si>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</si>
  <si>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</si>
  <si>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</si>
  <si>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</si>
  <si>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</si>
  <si>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</si>
  <si>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</si>
  <si>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</si>
  <si>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</si>
  <si>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</si>
  <si>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</si>
  <si>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</si>
  <si>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</si>
  <si>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</si>
  <si>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</si>
  <si>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</si>
  <si>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</si>
  <si>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</si>
  <si>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</si>
  <si>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</si>
  <si>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</si>
  <si>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</si>
  <si>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</si>
  <si>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</si>
  <si>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</si>
  <si>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</si>
  <si>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</si>
  <si>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</si>
  <si>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</si>
  <si>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</si>
  <si>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</si>
  <si>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</si>
  <si>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</si>
  <si>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</si>
  <si>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</si>
  <si>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</si>
  <si>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</si>
  <si>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</si>
  <si>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</si>
  <si>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</si>
  <si>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</si>
  <si>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</si>
  <si>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</si>
  <si>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</si>
  <si>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</si>
  <si>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</si>
  <si>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</si>
  <si>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</si>
  <si>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</si>
  <si>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</si>
  <si>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</si>
  <si>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</si>
  <si>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</si>
  <si>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</si>
  <si>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</si>
  <si>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</si>
  <si>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</si>
  <si>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</si>
  <si>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</si>
  <si>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</si>
  <si>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</si>
  <si>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</si>
  <si>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</si>
  <si>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</si>
  <si>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</si>
  <si>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</si>
  <si>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</si>
  <si>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</si>
  <si>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</si>
  <si>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</si>
  <si>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</si>
  <si>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</si>
  <si>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</si>
  <si>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</si>
  <si>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</si>
  <si>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</si>
  <si>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</si>
  <si>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</si>
  <si>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</si>
  <si>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</si>
  <si>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</si>
  <si>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</si>
  <si>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</si>
  <si>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</si>
  <si>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</si>
  <si>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</si>
  <si>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</si>
  <si>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</si>
  <si>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</si>
  <si>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</si>
  <si>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</si>
  <si>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</si>
  <si>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</si>
  <si>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</si>
  <si>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</si>
  <si>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</si>
  <si>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</si>
  <si>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</si>
  <si>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</si>
  <si>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</si>
  <si>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</si>
  <si>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</si>
  <si>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</si>
  <si>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</si>
  <si>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</si>
  <si>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</si>
  <si>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</si>
  <si>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</si>
  <si>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</si>
  <si>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</si>
  <si>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</si>
  <si>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</si>
  <si>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</si>
  <si>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</si>
  <si>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</si>
  <si>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</si>
  <si>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</si>
  <si>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</si>
  <si>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</si>
  <si>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</si>
  <si>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</si>
  <si>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</si>
  <si>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</si>
  <si>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</si>
  <si>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</si>
  <si>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</si>
  <si>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</si>
  <si>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</si>
  <si>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</si>
  <si>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</si>
  <si>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</si>
  <si>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</si>
  <si>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</si>
  <si>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</si>
  <si>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</si>
  <si>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</si>
  <si>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</si>
  <si>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</si>
  <si>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</si>
  <si>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</si>
  <si>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</si>
  <si>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</si>
  <si>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</si>
  <si>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</si>
  <si>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</si>
  <si>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</si>
  <si>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</si>
  <si>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</si>
  <si>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</si>
  <si>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</si>
  <si>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</si>
  <si>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</si>
  <si>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</si>
  <si>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</si>
  <si>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</si>
  <si>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</si>
  <si>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</si>
  <si>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</si>
  <si>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</si>
  <si>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</si>
  <si>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</si>
  <si>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</si>
  <si>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</si>
  <si>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</si>
  <si>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</si>
  <si>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</si>
  <si>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INTEGRAL PARA EL DESARROLLO DE LA FAMILIA DEL MUNICIPIO DE MOROLEON, GTO.
AL 30 DE SEPTIEMBRE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</si>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</sst>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69" activePane="bottomLeft" state="frozen"/>
      <selection pane="bottomLeft" activeCell="F199" sqref="F199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2341582.4700000002</v>
      </c>
      <c r="D3" s="32">
        <f>SUM(D4+D43)</f>
        <v>1792394.3900000001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1697896.6</v>
      </c>
      <c r="D4" s="34">
        <f>SUM(D5+D13+D21+D27+D33+D35+D38)</f>
        <v>1158185.1200000001</v>
      </c>
      <c r="E4" s="8"/>
    </row>
    <row r="5" spans="1:5" x14ac:dyDescent="0.2">
      <c r="A5" s="7">
        <v>1110</v>
      </c>
      <c r="B5" s="22" t="s">
        <v>5</v>
      </c>
      <c r="C5" s="33">
        <f>SUM(C6:C12)</f>
        <v>1204629.1800000002</v>
      </c>
      <c r="D5" s="33">
        <f>SUM(D6:D12)</f>
        <v>707941.73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821598.9</v>
      </c>
      <c r="D8" s="33">
        <v>339110.57</v>
      </c>
      <c r="E8" s="8"/>
    </row>
    <row r="9" spans="1:5" x14ac:dyDescent="0.2">
      <c r="A9" s="7">
        <v>1114</v>
      </c>
      <c r="B9" s="23" t="s">
        <v>9</v>
      </c>
      <c r="C9" s="33">
        <v>383030.28</v>
      </c>
      <c r="D9" s="33">
        <v>368831.16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493267.42000000004</v>
      </c>
      <c r="D13" s="33">
        <f>SUM(D14:D20)</f>
        <v>450243.39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438571.83</v>
      </c>
      <c r="D15" s="33">
        <v>395547.29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49695.59</v>
      </c>
      <c r="D16" s="33">
        <v>49695.59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5000</v>
      </c>
      <c r="D18" s="33">
        <v>5000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</v>
      </c>
      <c r="D20" s="33">
        <v>0.51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643685.87000000011</v>
      </c>
      <c r="D43" s="34">
        <f>SUM(D44+D49+D55+D63+D72+D78+D84+D91+D97)</f>
        <v>634209.27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144441.35</v>
      </c>
      <c r="D55" s="33">
        <f>SUM(D56:D62)</f>
        <v>144441.35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144441.35</v>
      </c>
      <c r="D60" s="33">
        <v>144441.35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1428441.06</v>
      </c>
      <c r="D63" s="33">
        <f>SUM(D64:D71)</f>
        <v>1418964.46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320492.27</v>
      </c>
      <c r="D64" s="33">
        <v>320492.27</v>
      </c>
      <c r="E64" s="8"/>
    </row>
    <row r="65" spans="1:5" x14ac:dyDescent="0.2">
      <c r="A65" s="7">
        <v>1242</v>
      </c>
      <c r="B65" s="23" t="s">
        <v>70</v>
      </c>
      <c r="C65" s="33">
        <v>149589.63</v>
      </c>
      <c r="D65" s="33">
        <v>143253.03</v>
      </c>
      <c r="E65" s="8"/>
    </row>
    <row r="66" spans="1:5" x14ac:dyDescent="0.2">
      <c r="A66" s="7">
        <v>1243</v>
      </c>
      <c r="B66" s="23" t="s">
        <v>71</v>
      </c>
      <c r="C66" s="33">
        <v>112139.35</v>
      </c>
      <c r="D66" s="33">
        <v>108999.35</v>
      </c>
      <c r="E66" s="8"/>
    </row>
    <row r="67" spans="1:5" x14ac:dyDescent="0.2">
      <c r="A67" s="7">
        <v>1244</v>
      </c>
      <c r="B67" s="23" t="s">
        <v>201</v>
      </c>
      <c r="C67" s="33">
        <v>823052</v>
      </c>
      <c r="D67" s="33">
        <v>823052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23167.81</v>
      </c>
      <c r="D69" s="33">
        <v>23167.81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66413</v>
      </c>
      <c r="D72" s="33">
        <f>SUM(D73:D77)</f>
        <v>66413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66413</v>
      </c>
      <c r="D76" s="33">
        <v>66413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-995609.54</v>
      </c>
      <c r="D78" s="33">
        <f>SUM(D79:D83)</f>
        <v>-995609.54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-970860.42</v>
      </c>
      <c r="D81" s="33">
        <v>-970860.42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-24749.119999999999</v>
      </c>
      <c r="D83" s="33">
        <v>-24749.119999999999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255640.16999999998</v>
      </c>
      <c r="D101" s="34">
        <f>SUM(D102+D143)</f>
        <v>51936.63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255640.16999999998</v>
      </c>
      <c r="D102" s="34">
        <f>SUM(D103+D113+D117+D121+D124+D128+D135+D139)</f>
        <v>51936.63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255640.16999999998</v>
      </c>
      <c r="D103" s="33">
        <f>SUM(D104:D112)</f>
        <v>51936.63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0</v>
      </c>
      <c r="D105" s="33">
        <v>17428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255569.11</v>
      </c>
      <c r="D110" s="33">
        <v>34437.57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71.06</v>
      </c>
      <c r="D112" s="33">
        <v>71.06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2085942.3</v>
      </c>
      <c r="D173" s="34">
        <f>SUM(D174+D178+D193)</f>
        <v>1740457.76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114468.79</v>
      </c>
      <c r="D174" s="34">
        <f>SUM(D175+D176+D177)</f>
        <v>114468.79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114468.79</v>
      </c>
      <c r="D177" s="33">
        <v>114468.79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1971473.51</v>
      </c>
      <c r="D178" s="34">
        <f>SUM(D179+D180+D181+D186+D190)</f>
        <v>1625988.97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345484.54</v>
      </c>
      <c r="D179" s="33">
        <v>91291.29</v>
      </c>
      <c r="E179" s="8"/>
    </row>
    <row r="180" spans="1:5" x14ac:dyDescent="0.2">
      <c r="A180" s="7">
        <v>3220</v>
      </c>
      <c r="B180" s="22" t="s">
        <v>184</v>
      </c>
      <c r="C180" s="33">
        <v>1625988.97</v>
      </c>
      <c r="D180" s="33">
        <v>1534697.68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2014-12-05T05:20:54Z</cp:lastPrinted>
  <dcterms:created xsi:type="dcterms:W3CDTF">2012-12-11T20:26:08Z</dcterms:created>
  <dcterms:modified xsi:type="dcterms:W3CDTF">2017-10-24T16:41:05Z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