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D4" i="4" l="1"/>
  <c r="D3" i="4" s="1"/>
  <c r="C4" i="4"/>
  <c r="C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<sst xmlns="http://schemas.openxmlformats.org/spreadsheetml/2006/main" count="219" uniqueCount="218">
  <si>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</si>
  <si>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</si>
  <si>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</si>
  <si>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</si>
  <si>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</si>
  <si>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</si>
  <si>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</si>
  <si>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</si>
  <si>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</si>
  <si>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</si>
  <si>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</si>
  <si>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</si>
  <si>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</si>
  <si>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</si>
  <si>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</si>
  <si>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</si>
  <si>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</si>
  <si>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</si>
  <si>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</si>
  <si>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</si>
  <si>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</si>
  <si>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</si>
  <si>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</si>
  <si>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</si>
  <si>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</si>
  <si>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</si>
  <si>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</si>
  <si>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</si>
  <si>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</si>
  <si>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</si>
  <si>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</si>
  <si>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</si>
  <si>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</si>
  <si>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</si>
  <si>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</si>
  <si>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</si>
  <si>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</si>
  <si>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</si>
  <si>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</si>
  <si>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</si>
  <si>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</si>
  <si>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</si>
  <si>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</si>
  <si>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</si>
  <si>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</si>
  <si>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</si>
  <si>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</si>
  <si>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</si>
  <si>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</si>
  <si>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</si>
  <si>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</si>
  <si>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</si>
  <si>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</si>
  <si>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</si>
  <si>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</si>
  <si>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</si>
  <si>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</si>
  <si>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</si>
  <si>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</si>
  <si>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</si>
  <si>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</si>
  <si>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</si>
  <si>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</si>
  <si>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</si>
  <si>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</si>
  <si>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</si>
  <si>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</si>
  <si>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</si>
  <si>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</si>
  <si>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</si>
  <si>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</si>
  <si>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</si>
  <si>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</si>
  <si>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</si>
  <si>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</si>
  <si>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</si>
  <si>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</si>
  <si>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</si>
  <si>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</si>
  <si>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</si>
  <si>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</si>
  <si>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</si>
  <si>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</si>
  <si>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</si>
  <si>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</si>
  <si>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</si>
  <si>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</si>
  <si>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</si>
  <si>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</si>
  <si>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</si>
  <si>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</si>
  <si>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</si>
  <si>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</si>
  <si>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</si>
  <si>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</si>
  <si>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</si>
  <si>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</si>
  <si>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</si>
  <si>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</si>
  <si>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</si>
  <si>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</si>
  <si>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</si>
  <si>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</si>
  <si>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</si>
  <si>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</si>
  <si>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</si>
  <si>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</si>
  <si>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</si>
  <si>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</si>
  <si>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</si>
  <si>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</si>
  <si>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</si>
  <si>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</si>
  <si>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</si>
  <si>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</si>
  <si>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</si>
  <si>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</si>
  <si>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</si>
  <si>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</si>
  <si>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</si>
  <si>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</si>
  <si>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</si>
  <si>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</si>
  <si>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</si>
  <si>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</si>
  <si>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</si>
  <si>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</si>
  <si>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</si>
  <si>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</si>
  <si>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</si>
  <si>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</si>
  <si>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</si>
  <si>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</si>
  <si>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</si>
  <si>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</si>
  <si>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</si>
  <si>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</si>
  <si>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</si>
  <si>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</si>
  <si>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</si>
  <si>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</si>
  <si>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</si>
  <si>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</si>
  <si>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</si>
  <si>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</si>
  <si>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</si>
  <si>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</si>
  <si>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</si>
  <si>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</si>
  <si>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</si>
  <si>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</si>
  <si>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</si>
  <si>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</si>
  <si>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</si>
  <si>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</si>
  <si>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</si>
  <si>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</si>
  <si>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</si>
  <si>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</si>
  <si>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</si>
  <si>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</si>
  <si>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</si>
  <si>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</si>
  <si>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</si>
  <si>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</si>
  <si>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</si>
  <si>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</si>
  <si>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</si>
  <si>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</si>
  <si>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</si>
  <si>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</si>
  <si>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</si>
  <si>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</si>
  <si>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</si>
  <si>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</si>
  <si>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</si>
  <si>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</si>
  <si>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</si>
  <si>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</si>
  <si>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</si>
  <si>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</si>
  <si>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</si>
  <si>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</si>
  <si>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</si>
  <si>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</si>
  <si>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</si>
  <si>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</si>
  <si>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</si>
  <si>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</si>
  <si>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</si>
  <si>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</si>
  <si>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</si>
  <si>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</si>
  <si>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</si>
  <si>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</si>
  <si>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</si>
  <si>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</si>
  <si>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</si>
  <si>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</si>
  <si>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</si>
  <si>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</si>
  <si>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</si>
  <si>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</si>
  <si>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</si>
  <si>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</si>
  <si>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</si>
  <si>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</si>
  <si>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</si>
  <si>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</si>
  <si>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</si>
  <si>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</si>
  <si>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</si>
  <si>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</si>
  <si>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</si>
  <si>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</si>
  <si>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INTEGRAL PARA EL DESARROLLO DE LA FAMILIA DEL MUNICIPIO DE MOROLEON, GTO.
DEL 1 DE ENERO AL AL 30 DE SEPTIEMBRE DEL 2018</t>
  </si>
  <si>
    <t>Directora
Lorena Zamudio Balcazar</t>
  </si>
  <si>
    <t>Contador
Julia Ortiz Ortega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</si>
</sst>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0" activePane="bottomLeft" state="frozen"/>
      <selection pane="bottomLeft" activeCell="K171" sqref="K171"/>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173661.57</v>
      </c>
      <c r="D3" s="27">
        <f>SUM(D4+D43)</f>
        <v>917295.64999999991</v>
      </c>
    </row>
    <row r="4" spans="1:4" ht="12.75" customHeight="1" x14ac:dyDescent="0.2">
      <c r="A4" s="7">
        <v>1100</v>
      </c>
      <c r="B4" s="8" t="s">
        <v>3</v>
      </c>
      <c r="C4" s="28">
        <f>SUM(C5+C13+C21+C27+C33+C35+C38)</f>
        <v>173661.57</v>
      </c>
      <c r="D4" s="28">
        <f>SUM(D5+D13+D21+D27+D33+D35+D38)</f>
        <v>914795.64999999991</v>
      </c>
    </row>
    <row r="5" spans="1:4" x14ac:dyDescent="0.2">
      <c r="A5" s="6">
        <v>1110</v>
      </c>
      <c r="B5" s="19" t="s">
        <v>4</v>
      </c>
      <c r="C5" s="28">
        <f>SUM(C6:C12)</f>
        <v>168661.57</v>
      </c>
      <c r="D5" s="28">
        <f>SUM(D6:D12)</f>
        <v>888506.94</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888506.94</v>
      </c>
    </row>
    <row r="9" spans="1:4" x14ac:dyDescent="0.2">
      <c r="A9" s="6">
        <v>1114</v>
      </c>
      <c r="B9" s="20" t="s">
        <v>8</v>
      </c>
      <c r="C9" s="28">
        <v>168661.57</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5000</v>
      </c>
      <c r="D13" s="28">
        <f>SUM(D14:D20)</f>
        <v>26288.71</v>
      </c>
    </row>
    <row r="14" spans="1:4" x14ac:dyDescent="0.2">
      <c r="A14" s="6">
        <v>1121</v>
      </c>
      <c r="B14" s="20" t="s">
        <v>13</v>
      </c>
      <c r="C14" s="28">
        <v>0</v>
      </c>
      <c r="D14" s="28">
        <v>0</v>
      </c>
    </row>
    <row r="15" spans="1:4" x14ac:dyDescent="0.2">
      <c r="A15" s="6">
        <v>1122</v>
      </c>
      <c r="B15" s="20" t="s">
        <v>14</v>
      </c>
      <c r="C15" s="28">
        <v>0</v>
      </c>
      <c r="D15" s="28">
        <v>26288.71</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5000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2500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2500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2500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225623.92</v>
      </c>
      <c r="D101" s="29">
        <f>SUM(D102+D143)</f>
        <v>19076</v>
      </c>
    </row>
    <row r="102" spans="1:4" x14ac:dyDescent="0.2">
      <c r="A102" s="7">
        <v>2100</v>
      </c>
      <c r="B102" s="8" t="s">
        <v>96</v>
      </c>
      <c r="C102" s="28">
        <f>SUM(C103+C113+C117+C121+C124+C128+C135+C139)</f>
        <v>225623.92</v>
      </c>
      <c r="D102" s="28">
        <f>SUM(D103+D113+D117+D121+D124+D128+D135+D139)</f>
        <v>19076</v>
      </c>
    </row>
    <row r="103" spans="1:4" x14ac:dyDescent="0.2">
      <c r="A103" s="6">
        <v>2110</v>
      </c>
      <c r="B103" s="19" t="s">
        <v>97</v>
      </c>
      <c r="C103" s="28">
        <f>SUM(C104:C112)</f>
        <v>225623.92</v>
      </c>
      <c r="D103" s="28">
        <f>SUM(D104:D112)</f>
        <v>19076</v>
      </c>
    </row>
    <row r="104" spans="1:4" x14ac:dyDescent="0.2">
      <c r="A104" s="6">
        <v>2111</v>
      </c>
      <c r="B104" s="20" t="s">
        <v>98</v>
      </c>
      <c r="C104" s="28">
        <v>0</v>
      </c>
      <c r="D104" s="28">
        <v>0</v>
      </c>
    </row>
    <row r="105" spans="1:4" x14ac:dyDescent="0.2">
      <c r="A105" s="6">
        <v>2112</v>
      </c>
      <c r="B105" s="20" t="s">
        <v>99</v>
      </c>
      <c r="C105" s="28">
        <v>0</v>
      </c>
      <c r="D105" s="28">
        <v>19076</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225623.92</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565464.67000000004</v>
      </c>
      <c r="D173" s="29">
        <f>SUM(D174+D178+D193)</f>
        <v>28378.51</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565464.67000000004</v>
      </c>
      <c r="D178" s="28">
        <f>SUM(D181+D179+D180+D186+D190)</f>
        <v>28378.51</v>
      </c>
    </row>
    <row r="179" spans="1:4" x14ac:dyDescent="0.2">
      <c r="A179" s="6">
        <v>3210</v>
      </c>
      <c r="B179" s="19" t="s">
        <v>195</v>
      </c>
      <c r="C179" s="28">
        <v>565464.67000000004</v>
      </c>
      <c r="D179" s="28">
        <v>0</v>
      </c>
    </row>
    <row r="180" spans="1:4" x14ac:dyDescent="0.2">
      <c r="A180" s="6">
        <v>3220</v>
      </c>
      <c r="B180" s="19" t="s">
        <v>168</v>
      </c>
      <c r="C180" s="28">
        <v>0</v>
      </c>
      <c r="D180" s="28">
        <v>28378.51</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2014-12-05T15:24:59Z</cp:lastPrinted>
  <dcterms:created xsi:type="dcterms:W3CDTF">2012-12-11T20:26:08Z</dcterms:created>
  <dcterms:modified xsi:type="dcterms:W3CDTF">2018-10-01T18:16:06Z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