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43" i="1"/>
  <c r="C43" i="1"/>
  <c r="D33" i="1"/>
  <c r="C33" i="1"/>
  <c r="D56" i="1" l="1"/>
  <c r="C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<sst xmlns="http://schemas.openxmlformats.org/spreadsheetml/2006/main" count="90" uniqueCount="79">
  <si>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</si>
  <si>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</si>
  <si>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</si>
  <si>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</si>
  <si>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</si>
  <si>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</si>
  <si>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</si>
  <si>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</si>
  <si>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</si>
  <si>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</si>
  <si>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</si>
  <si>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</si>
  <si>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</si>
  <si>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</si>
  <si>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</si>
  <si>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</si>
  <si>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</si>
  <si>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</si>
  <si>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</si>
  <si>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</si>
  <si>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</si>
  <si>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</si>
  <si>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</si>
  <si>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</si>
  <si>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</si>
  <si>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</si>
  <si>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</si>
  <si>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</si>
  <si>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</si>
  <si>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</si>
  <si>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</si>
  <si>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</si>
  <si>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</si>
  <si>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</si>
  <si>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</si>
  <si>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</si>
  <si>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</si>
  <si>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</si>
  <si>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</si>
  <si>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</si>
  <si>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</si>
  <si>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</si>
  <si>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</si>
  <si>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</si>
  <si>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</si>
  <si>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</si>
  <si>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</si>
  <si>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</si>
  <si>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</si>
  <si>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</si>
  <si>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</si>
  <si>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</si>
  <si>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</si>
  <si>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</si>
  <si>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</si>
  <si>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</si>
  <si>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</si>
  <si>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</si>
  <si>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</si>
  <si>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</si>
  <si>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</si>
  <si>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</si>
  <si>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</si>
  <si>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</si>
  <si>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</si>
  <si>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</si>
  <si>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</si>
  <si>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</si>
  <si>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</si>
  <si>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</si>
  <si>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</si>
  <si>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</si>
  <si>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</si>
  <si>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</si>
  <si>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</si>
  <si>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</si>
  <si>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INTEGRAL PARA EL DESARROLLO DE LA FAMILIA DEL MUNICIPIO DE MOROLEON, GTO.
ESTADO DE FLUJOS DE EFECTIVO
DEL 1 DE ENERO AL AL 31 DE MARZO DEL 2018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</si>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</sst>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D66" sqref="D66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1712325.74</v>
      </c>
      <c r="D4" s="6">
        <f>SUM(D5:D15)</f>
        <v>9799854.379999999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464379.64</v>
      </c>
      <c r="D11" s="8">
        <v>1741664.15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9211.5</v>
      </c>
      <c r="D13" s="8">
        <v>917969.67</v>
      </c>
      <c r="E13" s="4"/>
    </row>
    <row r="14" spans="1:5" x14ac:dyDescent="0.2">
      <c r="A14" s="7">
        <v>4220</v>
      </c>
      <c r="B14" s="28" t="s">
        <v>13</v>
      </c>
      <c r="C14" s="8">
        <v>1234454.8600000001</v>
      </c>
      <c r="D14" s="8">
        <v>7140220.5599999996</v>
      </c>
      <c r="E14" s="4"/>
    </row>
    <row r="15" spans="1:5" x14ac:dyDescent="0.2">
      <c r="A15" s="16">
        <v>8001</v>
      </c>
      <c r="B15" s="29" t="s">
        <v>45</v>
      </c>
      <c r="C15" s="8">
        <v>4279.74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1861760.02</v>
      </c>
      <c r="D16" s="6">
        <f>SUM(D17:D32)</f>
        <v>9772467.6400000006</v>
      </c>
      <c r="E16" s="4"/>
    </row>
    <row r="17" spans="1:5" x14ac:dyDescent="0.2">
      <c r="A17" s="7">
        <v>5110</v>
      </c>
      <c r="B17" s="28" t="s">
        <v>15</v>
      </c>
      <c r="C17" s="8">
        <v>1458279.68</v>
      </c>
      <c r="D17" s="8">
        <v>6247463.71</v>
      </c>
      <c r="E17" s="4"/>
    </row>
    <row r="18" spans="1:5" x14ac:dyDescent="0.2">
      <c r="A18" s="7">
        <v>5120</v>
      </c>
      <c r="B18" s="28" t="s">
        <v>16</v>
      </c>
      <c r="C18" s="8">
        <v>223366.48</v>
      </c>
      <c r="D18" s="8">
        <v>1031857.85</v>
      </c>
      <c r="E18" s="4"/>
    </row>
    <row r="19" spans="1:5" x14ac:dyDescent="0.2">
      <c r="A19" s="7">
        <v>5130</v>
      </c>
      <c r="B19" s="28" t="s">
        <v>17</v>
      </c>
      <c r="C19" s="8">
        <v>131389.09</v>
      </c>
      <c r="D19" s="8">
        <v>881562.4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20082.75</v>
      </c>
      <c r="D23" s="8">
        <v>99665.62</v>
      </c>
      <c r="E23" s="4"/>
    </row>
    <row r="24" spans="1:5" x14ac:dyDescent="0.2">
      <c r="A24" s="7">
        <v>5250</v>
      </c>
      <c r="B24" s="28" t="s">
        <v>22</v>
      </c>
      <c r="C24" s="8">
        <v>19430.52</v>
      </c>
      <c r="D24" s="8">
        <v>75458.44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9211.5</v>
      </c>
      <c r="D31" s="8">
        <v>1436459.62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-149434.28000000003</v>
      </c>
      <c r="D33" s="6">
        <f>+D4-D16</f>
        <v>27386.739999998361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0.08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0.08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2500</v>
      </c>
      <c r="D39" s="6">
        <f>SUM(D40:D42)</f>
        <v>44891.68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2500</v>
      </c>
      <c r="D41" s="8">
        <v>44891.68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-2500</v>
      </c>
      <c r="D43" s="6">
        <f>+D35-D39</f>
        <v>-44891.6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53590.04</v>
      </c>
      <c r="D50" s="6">
        <f>+D51+D54</f>
        <v>57674.23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53590.04</v>
      </c>
      <c r="D54" s="8">
        <v>57674.23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-53590.04</v>
      </c>
      <c r="D55" s="6">
        <f>+D45-D50</f>
        <v>-57674.23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-205524.32000000004</v>
      </c>
      <c r="D56" s="6">
        <f>+D33+D43+D55</f>
        <v>-75179.090000001641</v>
      </c>
      <c r="E56" s="4"/>
    </row>
    <row r="57" spans="1:5" x14ac:dyDescent="0.2">
      <c r="A57" s="16">
        <v>9000011</v>
      </c>
      <c r="B57" s="5" t="s">
        <v>37</v>
      </c>
      <c r="C57" s="6">
        <v>632762.64</v>
      </c>
      <c r="D57" s="6">
        <v>707941.73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534418.4</v>
      </c>
      <c r="D58" s="12">
        <v>632762.64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2017-03-02T18:57:17Z</cp:lastPrinted>
  <dcterms:created xsi:type="dcterms:W3CDTF">2012-12-11T20:31:36Z</dcterms:created>
  <dcterms:modified xsi:type="dcterms:W3CDTF">2018-05-03T15:43:56Z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