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45621"/>
</workbook>
</file>

<file path=xl/calcChain.xml><?xml version="1.0" encoding="utf-8"?>
<calcChain xmlns="http://schemas.openxmlformats.org/spreadsheetml/2006/main">
  <c r="D51" i="1" l="1"/>
  <c r="D50" i="1" s="1"/>
  <c r="D46" i="1"/>
  <c r="D45" i="1" s="1"/>
  <c r="D39" i="1"/>
  <c r="D35" i="1"/>
  <c r="D16" i="1"/>
  <c r="D4" i="1"/>
  <c r="C51" i="1"/>
  <c r="C50" i="1" s="1"/>
  <c r="C46" i="1"/>
  <c r="C45" i="1" s="1"/>
  <c r="C39" i="1"/>
  <c r="C35" i="1"/>
  <c r="C16" i="1"/>
  <c r="C4" i="1"/>
  <c r="D55" i="1" l="1"/>
  <c r="C55" i="1"/>
  <c r="D43" i="1"/>
  <c r="C43" i="1"/>
  <c r="D33" i="1"/>
  <c r="C33" i="1"/>
  <c r="D56" i="1" l="1"/>
  <c r="C56" i="1"/>
</calcChain>
</file>

<file path=xl/sharedStrings.xml><?xml version="1.0" encoding="utf-8"?>
<sst xmlns="http://schemas.openxmlformats.org/spreadsheetml/2006/main" count="90" uniqueCount="79">
  <si>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</si>
  <si>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</si>
  <si>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</si>
  <si>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</si>
  <si>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</si>
  <si>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</si>
  <si>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</si>
  <si>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</si>
  <si>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</si>
  <si>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</si>
  <si>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</si>
  <si>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</si>
  <si>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</si>
  <si>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</si>
  <si>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</si>
  <si>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</si>
  <si>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</si>
  <si>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</si>
  <si>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</si>
  <si>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</si>
  <si>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</si>
  <si>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</si>
  <si>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</si>
  <si>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</si>
  <si>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</si>
  <si>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</si>
  <si>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</si>
  <si>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</si>
  <si>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</si>
  <si>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</si>
  <si>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</si>
  <si>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</si>
  <si>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</si>
  <si>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</si>
  <si>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</si>
  <si>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</si>
  <si>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</si>
  <si>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</si>
  <si>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</si>
  <si>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</si>
  <si>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</si>
  <si>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</si>
  <si>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</si>
  <si>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</si>
  <si>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</si>
  <si>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</si>
  <si>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</si>
  <si>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</si>
  <si>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</si>
  <si>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</si>
  <si>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</si>
  <si>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</si>
  <si>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</si>
  <si>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</si>
  <si>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</si>
  <si>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</si>
  <si>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</si>
  <si>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</si>
  <si>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</si>
  <si>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</si>
  <si>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</si>
  <si>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</si>
  <si>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</si>
  <si>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</si>
  <si>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</si>
  <si>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</si>
  <si>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</si>
  <si>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</si>
  <si>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</si>
  <si>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</si>
  <si>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</si>
  <si>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</si>
  <si>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</si>
  <si>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</si>
  <si>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</si>
  <si>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</si>
  <si>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SISTEMA INTEGRAL PARA EL DESARROLLO DE LA FAMILIA DEL MUNICIPIO DE MOROLEON, GTO.
ESTADO DE FLUJOS DE EFECTIVO
DEL 1 DE ENERO AL AL 30 DE SEPTIEMBRE DEL 2018</t>
  </si>
  <si>
    <t>Directora
Lorena Zamudio Balcazar</t>
  </si>
  <si>
    <t>Contador
Julia Ortiz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</si>
</sst>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0" activePane="bottomLeft" state="frozen"/>
      <selection pane="bottomLeft" activeCell="D65" sqref="D65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76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7198740.8500000006</v>
      </c>
      <c r="D4" s="6">
        <f>SUM(D5:D15)</f>
        <v>9799854.379999999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0</v>
      </c>
      <c r="D8" s="8">
        <v>0</v>
      </c>
      <c r="E8" s="4"/>
    </row>
    <row r="9" spans="1:5" x14ac:dyDescent="0.2">
      <c r="A9" s="7">
        <v>4150</v>
      </c>
      <c r="B9" s="28" t="s">
        <v>9</v>
      </c>
      <c r="C9" s="8">
        <v>0</v>
      </c>
      <c r="D9" s="8">
        <v>0</v>
      </c>
      <c r="E9" s="4"/>
    </row>
    <row r="10" spans="1:5" x14ac:dyDescent="0.2">
      <c r="A10" s="7">
        <v>4160</v>
      </c>
      <c r="B10" s="28" t="s">
        <v>10</v>
      </c>
      <c r="C10" s="8">
        <v>0</v>
      </c>
      <c r="D10" s="8">
        <v>0</v>
      </c>
      <c r="E10" s="4"/>
    </row>
    <row r="11" spans="1:5" x14ac:dyDescent="0.2">
      <c r="A11" s="7">
        <v>4170</v>
      </c>
      <c r="B11" s="28" t="s">
        <v>11</v>
      </c>
      <c r="C11" s="8">
        <v>1430140.11</v>
      </c>
      <c r="D11" s="8">
        <v>1741664.15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226512.26</v>
      </c>
      <c r="D13" s="8">
        <v>917969.67</v>
      </c>
      <c r="E13" s="4"/>
    </row>
    <row r="14" spans="1:5" x14ac:dyDescent="0.2">
      <c r="A14" s="7">
        <v>4220</v>
      </c>
      <c r="B14" s="28" t="s">
        <v>13</v>
      </c>
      <c r="C14" s="8">
        <v>5530749.3700000001</v>
      </c>
      <c r="D14" s="8">
        <v>7140220.5599999996</v>
      </c>
      <c r="E14" s="4"/>
    </row>
    <row r="15" spans="1:5" x14ac:dyDescent="0.2">
      <c r="A15" s="16">
        <v>8001</v>
      </c>
      <c r="B15" s="29" t="s">
        <v>45</v>
      </c>
      <c r="C15" s="8">
        <v>11339.11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6661654.6899999985</v>
      </c>
      <c r="D16" s="6">
        <f>SUM(D17:D32)</f>
        <v>9772467.6400000006</v>
      </c>
      <c r="E16" s="4"/>
    </row>
    <row r="17" spans="1:5" x14ac:dyDescent="0.2">
      <c r="A17" s="7">
        <v>5110</v>
      </c>
      <c r="B17" s="28" t="s">
        <v>15</v>
      </c>
      <c r="C17" s="8">
        <v>4523113.49</v>
      </c>
      <c r="D17" s="8">
        <v>6247463.71</v>
      </c>
      <c r="E17" s="4"/>
    </row>
    <row r="18" spans="1:5" x14ac:dyDescent="0.2">
      <c r="A18" s="7">
        <v>5120</v>
      </c>
      <c r="B18" s="28" t="s">
        <v>16</v>
      </c>
      <c r="C18" s="8">
        <v>891815.18</v>
      </c>
      <c r="D18" s="8">
        <v>1031857.85</v>
      </c>
      <c r="E18" s="4"/>
    </row>
    <row r="19" spans="1:5" x14ac:dyDescent="0.2">
      <c r="A19" s="7">
        <v>5130</v>
      </c>
      <c r="B19" s="28" t="s">
        <v>17</v>
      </c>
      <c r="C19" s="8">
        <v>557703.43999999994</v>
      </c>
      <c r="D19" s="8">
        <v>881562.4</v>
      </c>
      <c r="E19" s="4"/>
    </row>
    <row r="20" spans="1:5" x14ac:dyDescent="0.2">
      <c r="A20" s="7">
        <v>5210</v>
      </c>
      <c r="B20" s="28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53218.76</v>
      </c>
      <c r="D23" s="8">
        <v>99665.62</v>
      </c>
      <c r="E23" s="4"/>
    </row>
    <row r="24" spans="1:5" x14ac:dyDescent="0.2">
      <c r="A24" s="7">
        <v>5250</v>
      </c>
      <c r="B24" s="28" t="s">
        <v>22</v>
      </c>
      <c r="C24" s="8">
        <v>58291.56</v>
      </c>
      <c r="D24" s="8">
        <v>75458.44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577512.26</v>
      </c>
      <c r="D31" s="8">
        <v>1436459.62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537086.16000000201</v>
      </c>
      <c r="D33" s="6">
        <f>+D4-D16</f>
        <v>27386.739999998361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0.08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0.08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2500</v>
      </c>
      <c r="D39" s="6">
        <f>SUM(D40:D42)</f>
        <v>44891.68</v>
      </c>
      <c r="E39" s="4"/>
    </row>
    <row r="40" spans="1:5" x14ac:dyDescent="0.2">
      <c r="A40" s="30">
        <v>1230</v>
      </c>
      <c r="B40" s="29" t="s">
        <v>47</v>
      </c>
      <c r="C40" s="8">
        <v>0</v>
      </c>
      <c r="D40" s="8">
        <v>0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2500</v>
      </c>
      <c r="D41" s="8">
        <v>44891.68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-2500</v>
      </c>
      <c r="D43" s="6">
        <f>+D35-D39</f>
        <v>-44891.6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185259.21</v>
      </c>
      <c r="D50" s="6">
        <f>+D51+D54</f>
        <v>57674.23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185259.21</v>
      </c>
      <c r="D54" s="8">
        <v>57674.23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-185259.21</v>
      </c>
      <c r="D55" s="6">
        <f>+D45-D50</f>
        <v>-57674.23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349326.95000000205</v>
      </c>
      <c r="D56" s="6">
        <f>+D33+D43+D55</f>
        <v>-75179.090000001641</v>
      </c>
      <c r="E56" s="4"/>
    </row>
    <row r="57" spans="1:5" x14ac:dyDescent="0.2">
      <c r="A57" s="16">
        <v>9000011</v>
      </c>
      <c r="B57" s="5" t="s">
        <v>37</v>
      </c>
      <c r="C57" s="6">
        <v>632762.64</v>
      </c>
      <c r="D57" s="6">
        <v>707941.73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1352608.01</v>
      </c>
      <c r="D58" s="12">
        <v>632762.64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22.5" x14ac:dyDescent="0.2">
      <c r="A65" s="35"/>
      <c r="B65" s="39" t="s">
        <v>77</v>
      </c>
      <c r="C65" s="40"/>
      <c r="D65" s="39" t="s">
        <v>78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2017-03-02T18:57:17Z</cp:lastPrinted>
  <dcterms:created xsi:type="dcterms:W3CDTF">2012-12-11T20:31:36Z</dcterms:created>
  <dcterms:modified xsi:type="dcterms:W3CDTF">2018-10-01T18:17:07Z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