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OTROS\"/>
    </mc:Choice>
  </mc:AlternateContent>
  <bookViews>
    <workbookView xWindow="0" yWindow="0" windowWidth="18780" windowHeight="4950"/>
  </bookViews>
  <sheets>
    <sheet name="EFE" sheetId="1" r:id="rId1"/>
  </sheets>
  <definedNames>
    <definedName name="_xlnm._FilterDatabase" localSheetId="0" hidden="1">EFE!$C$2:$E$61</definedName>
  </definedNames>
  <calcPr calcId="152511"/>
</workbook>
</file>

<file path=xl/calcChain.xml><?xml version="1.0" encoding="utf-8"?>
<calcChain xmlns="http://schemas.openxmlformats.org/spreadsheetml/2006/main">
  <c r="E54" i="1" l="1"/>
  <c r="D54" i="1"/>
  <c r="E53" i="1"/>
  <c r="D53" i="1"/>
  <c r="E49" i="1"/>
  <c r="D49" i="1"/>
  <c r="E48" i="1"/>
  <c r="E58" i="1" s="1"/>
  <c r="D48" i="1"/>
  <c r="D58" i="1" s="1"/>
  <c r="E41" i="1"/>
  <c r="D41" i="1"/>
  <c r="E37" i="1"/>
  <c r="E45" i="1" s="1"/>
  <c r="D37" i="1"/>
  <c r="D45" i="1" s="1"/>
  <c r="E17" i="1"/>
  <c r="D17" i="1"/>
  <c r="E5" i="1"/>
  <c r="E34" i="1" s="1"/>
  <c r="D5" i="1"/>
  <c r="D34" i="1" s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<sst xmlns="http://schemas.openxmlformats.org/spreadsheetml/2006/main" count="58" uniqueCount="48">
  <si>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</si>
  <si>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</si>
  <si>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</si>
  <si>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</si>
  <si>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</si>
  <si>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</si>
  <si>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</si>
  <si>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</si>
  <si>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</si>
  <si>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</si>
  <si>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</si>
  <si>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</si>
  <si>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</si>
  <si>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</si>
  <si>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</si>
  <si>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</si>
  <si>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</si>
  <si>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</si>
  <si>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</si>
  <si>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</si>
  <si>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</si>
  <si>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</si>
  <si>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</si>
  <si>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</si>
  <si>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</si>
  <si>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</si>
  <si>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</si>
  <si>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</si>
  <si>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</si>
  <si>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</si>
  <si>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</si>
  <si>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</si>
  <si>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</si>
  <si>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</si>
  <si>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</si>
  <si>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</si>
  <si>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</si>
  <si>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</si>
  <si>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</si>
  <si>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</si>
  <si>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</si>
  <si>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</si>
  <si>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</si>
  <si>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</si>
  <si>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</si>
  <si>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</si>
  <si>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</si>
  <si>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MUNICIPIO MOROLEON GTO.
ESTADO DE FLUJOS DE EFECTIVO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</si>
</sst>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206086999.28999999</v>
      </c>
      <c r="E5" s="11">
        <f>SUM(E6:E16)</f>
        <v>241126504.59</v>
      </c>
    </row>
    <row r="6" spans="1:5" x14ac:dyDescent="0.2">
      <c r="A6" s="22"/>
      <c r="C6" s="5" t="s">
        <v>0</v>
      </c>
      <c r="D6" s="12">
        <v>22334824.07</v>
      </c>
      <c r="E6" s="13">
        <v>24771135.27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1314654.01</v>
      </c>
      <c r="E8" s="13">
        <v>1971656.6</v>
      </c>
    </row>
    <row r="9" spans="1:5" x14ac:dyDescent="0.2">
      <c r="A9" s="22"/>
      <c r="C9" s="5" t="s">
        <v>3</v>
      </c>
      <c r="D9" s="12">
        <v>9646402.3399999999</v>
      </c>
      <c r="E9" s="13">
        <v>12160089.24</v>
      </c>
    </row>
    <row r="10" spans="1:5" x14ac:dyDescent="0.2">
      <c r="A10" s="22"/>
      <c r="C10" s="5" t="s">
        <v>20</v>
      </c>
      <c r="D10" s="12">
        <v>8982004.1699999999</v>
      </c>
      <c r="E10" s="13">
        <v>11628851.74</v>
      </c>
    </row>
    <row r="11" spans="1:5" x14ac:dyDescent="0.2">
      <c r="A11" s="22"/>
      <c r="C11" s="5" t="s">
        <v>21</v>
      </c>
      <c r="D11" s="12">
        <v>1213579.8</v>
      </c>
      <c r="E11" s="13">
        <v>2180627.64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1201576.8700000001</v>
      </c>
      <c r="E13" s="13">
        <v>59710</v>
      </c>
    </row>
    <row r="14" spans="1:5" x14ac:dyDescent="0.2">
      <c r="A14" s="22"/>
      <c r="C14" s="5" t="s">
        <v>24</v>
      </c>
      <c r="D14" s="12">
        <v>160893489.11000001</v>
      </c>
      <c r="E14" s="13">
        <v>188354434.09999999</v>
      </c>
    </row>
    <row r="15" spans="1:5" x14ac:dyDescent="0.2">
      <c r="A15" s="22"/>
      <c r="C15" s="5" t="s">
        <v>25</v>
      </c>
      <c r="D15" s="12">
        <v>0</v>
      </c>
      <c r="E15" s="13">
        <v>0</v>
      </c>
    </row>
    <row r="16" spans="1:5" x14ac:dyDescent="0.2">
      <c r="A16" s="22"/>
      <c r="C16" s="5" t="s">
        <v>26</v>
      </c>
      <c r="D16" s="12">
        <v>500468.92</v>
      </c>
      <c r="E16" s="13">
        <v>0</v>
      </c>
    </row>
    <row r="17" spans="1:5" x14ac:dyDescent="0.2">
      <c r="A17" s="22"/>
      <c r="B17" s="19" t="s">
        <v>15</v>
      </c>
      <c r="C17" s="14"/>
      <c r="D17" s="10">
        <f>SUM(D18:D33)</f>
        <v>123460885.68000002</v>
      </c>
      <c r="E17" s="11">
        <f>SUM(E18:E33)</f>
        <v>173984124.70000002</v>
      </c>
    </row>
    <row r="18" spans="1:5" x14ac:dyDescent="0.2">
      <c r="A18" s="22"/>
      <c r="C18" s="5" t="s">
        <v>27</v>
      </c>
      <c r="D18" s="12">
        <v>69330943.900000006</v>
      </c>
      <c r="E18" s="13">
        <v>95923414.359999999</v>
      </c>
    </row>
    <row r="19" spans="1:5" x14ac:dyDescent="0.2">
      <c r="A19" s="22"/>
      <c r="C19" s="5" t="s">
        <v>28</v>
      </c>
      <c r="D19" s="12">
        <v>14061201.59</v>
      </c>
      <c r="E19" s="13">
        <v>18551051.920000002</v>
      </c>
    </row>
    <row r="20" spans="1:5" x14ac:dyDescent="0.2">
      <c r="A20" s="22"/>
      <c r="C20" s="5" t="s">
        <v>29</v>
      </c>
      <c r="D20" s="12">
        <v>14227617.26</v>
      </c>
      <c r="E20" s="13">
        <v>21008283.59</v>
      </c>
    </row>
    <row r="21" spans="1:5" x14ac:dyDescent="0.2">
      <c r="A21" s="22"/>
      <c r="C21" s="5" t="s">
        <v>30</v>
      </c>
      <c r="D21" s="12">
        <v>11106584.529999999</v>
      </c>
      <c r="E21" s="13">
        <v>13951521.85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0</v>
      </c>
    </row>
    <row r="24" spans="1:5" x14ac:dyDescent="0.2">
      <c r="A24" s="22"/>
      <c r="C24" s="5" t="s">
        <v>33</v>
      </c>
      <c r="D24" s="12">
        <v>9754806.7200000007</v>
      </c>
      <c r="E24" s="13">
        <v>17353488.399999999</v>
      </c>
    </row>
    <row r="25" spans="1:5" x14ac:dyDescent="0.2">
      <c r="A25" s="22"/>
      <c r="C25" s="5" t="s">
        <v>34</v>
      </c>
      <c r="D25" s="12">
        <v>3559894</v>
      </c>
      <c r="E25" s="13">
        <v>4296517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1419837.68</v>
      </c>
      <c r="E32" s="13">
        <v>2899847.58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82626113.60999997</v>
      </c>
      <c r="E34" s="11">
        <f>E5-E17</f>
        <v>67142379.889999986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0"/>
      <c r="E36" s="11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3020020.32</v>
      </c>
      <c r="E41" s="11">
        <f>SUM(E42:E44)</f>
        <v>24725724.949999999</v>
      </c>
    </row>
    <row r="42" spans="1:5" x14ac:dyDescent="0.2">
      <c r="A42" s="22"/>
      <c r="C42" s="5" t="s">
        <v>40</v>
      </c>
      <c r="D42" s="12">
        <v>0</v>
      </c>
      <c r="E42" s="13">
        <v>20280446.899999999</v>
      </c>
    </row>
    <row r="43" spans="1:5" x14ac:dyDescent="0.2">
      <c r="A43" s="22"/>
      <c r="C43" s="5" t="s">
        <v>41</v>
      </c>
      <c r="D43" s="12">
        <v>3020020.32</v>
      </c>
      <c r="E43" s="13">
        <v>4445278.05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-3020020.32</v>
      </c>
      <c r="E45" s="11">
        <f>E37-E41</f>
        <v>-24725724.949999999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48990515.979999997</v>
      </c>
      <c r="E48" s="11">
        <f>SUM(E49+E52)</f>
        <v>13887304.300000001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48990515.979999997</v>
      </c>
      <c r="E52" s="13">
        <v>13887304.300000001</v>
      </c>
    </row>
    <row r="53" spans="1:5" x14ac:dyDescent="0.2">
      <c r="A53" s="22"/>
      <c r="B53" s="19" t="s">
        <v>15</v>
      </c>
      <c r="C53" s="14"/>
      <c r="D53" s="10">
        <f>SUM(D54+D57)</f>
        <v>20379658.780000001</v>
      </c>
      <c r="E53" s="11">
        <f>SUM(E54+E57)</f>
        <v>8977143.6400000006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20379658.780000001</v>
      </c>
      <c r="E57" s="13">
        <v>8977143.6400000006</v>
      </c>
    </row>
    <row r="58" spans="1:5" x14ac:dyDescent="0.2">
      <c r="A58" s="27" t="s">
        <v>17</v>
      </c>
      <c r="C58" s="9"/>
      <c r="D58" s="10">
        <f>D48-D53</f>
        <v>28610857.199999996</v>
      </c>
      <c r="E58" s="11">
        <f>E48-E53</f>
        <v>4910160.66</v>
      </c>
    </row>
    <row r="59" spans="1:5" x14ac:dyDescent="0.2">
      <c r="A59" s="27" t="s">
        <v>18</v>
      </c>
      <c r="C59" s="9"/>
      <c r="D59" s="10">
        <v>108216950.48999996</v>
      </c>
      <c r="E59" s="11">
        <v>47326815.599999987</v>
      </c>
    </row>
    <row r="60" spans="1:5" x14ac:dyDescent="0.2">
      <c r="A60" s="27" t="s">
        <v>45</v>
      </c>
      <c r="C60" s="9"/>
      <c r="D60" s="10">
        <v>113403518.17</v>
      </c>
      <c r="E60" s="11">
        <v>89744838.629999995</v>
      </c>
    </row>
    <row r="61" spans="1:5" x14ac:dyDescent="0.2">
      <c r="A61" s="27" t="s">
        <v>46</v>
      </c>
      <c r="C61" s="9"/>
      <c r="D61" s="10">
        <v>134732189.02000001</v>
      </c>
      <c r="E61" s="11">
        <v>113403518.17</v>
      </c>
    </row>
    <row r="62" spans="1:5" x14ac:dyDescent="0.2">
      <c r="A62" s="25"/>
      <c r="B62" s="20"/>
      <c r="C62" s="21"/>
      <c r="D62" s="21"/>
      <c r="E62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2017-03-02T18:57:17Z</cp:lastPrinted>
  <dcterms:created xsi:type="dcterms:W3CDTF">2012-12-11T20:31:36Z</dcterms:created>
  <dcterms:modified xsi:type="dcterms:W3CDTF">2018-10-25T17:21:22Z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