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<sst xmlns="http://schemas.openxmlformats.org/spreadsheetml/2006/main" count="64" uniqueCount="55">
  <si>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</si>
  <si>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</si>
  <si>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</si>
  <si>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</si>
  <si>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</si>
  <si>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</si>
  <si>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</si>
  <si>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</si>
  <si>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</si>
  <si>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</si>
  <si>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</si>
  <si>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</si>
  <si>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</si>
  <si>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</si>
  <si>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</si>
  <si>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</si>
  <si>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</si>
  <si>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</si>
  <si>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</si>
  <si>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</si>
  <si>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</si>
  <si>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</si>
  <si>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</si>
  <si>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</si>
  <si>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</si>
  <si>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</si>
  <si>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</si>
  <si>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</si>
  <si>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</si>
  <si>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</si>
  <si>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</si>
  <si>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</si>
  <si>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</si>
  <si>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</si>
  <si>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</si>
  <si>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</si>
  <si>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</si>
  <si>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</si>
  <si>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</si>
  <si>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</si>
  <si>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</si>
  <si>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</si>
  <si>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</si>
  <si>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</si>
  <si>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</si>
  <si>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</si>
  <si>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</si>
  <si>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</si>
  <si>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</si>
  <si>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</si>
  <si>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</si>
  <si>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FERIA MOROLEON, GTO.
ESTADO DE FLUJOS DE EFECTIVO
DEL 1 DE ENERO AL AL 30 DE SEPTIEMBRE DEL 2019</t>
  </si>
  <si>
    <t xml:space="preserve">Presidente del Patronato </t>
  </si>
  <si>
    <t>Lic. Orlando Antonio Lopez Gordillo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</si>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</sst>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7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4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7" fillId="0" borderId="1" xfId="8" applyFont="1" applyFill="1" applyBorder="1" applyProtection="1"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/>
      <protection locked="0"/>
    </xf>
    <xf numFmtId="4" fontId="3" fillId="0" borderId="3" xfId="8" applyNumberFormat="1" applyFont="1" applyFill="1" applyBorder="1" applyAlignment="1">
      <alignment vertical="top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topLeftCell="A40" zoomScaleNormal="100" workbookViewId="0">
      <selection activeCell="F68" sqref="F6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51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3108872</v>
      </c>
      <c r="E5" s="14">
        <f>SUM(E6:E15)</f>
        <v>3680449.6</v>
      </c>
    </row>
    <row r="6" spans="1:5" x14ac:dyDescent="0.2">
      <c r="A6" s="25">
        <v>4110</v>
      </c>
      <c r="C6" s="15" t="s">
        <v>3</v>
      </c>
      <c r="D6" s="16">
        <v>3108872</v>
      </c>
      <c r="E6" s="17">
        <v>0</v>
      </c>
    </row>
    <row r="7" spans="1:5" x14ac:dyDescent="0.2">
      <c r="A7" s="25">
        <v>4120</v>
      </c>
      <c r="C7" s="15" t="s">
        <v>4</v>
      </c>
      <c r="D7" s="16">
        <v>0</v>
      </c>
      <c r="E7" s="17">
        <v>0</v>
      </c>
    </row>
    <row r="8" spans="1:5" x14ac:dyDescent="0.2">
      <c r="A8" s="25">
        <v>4130</v>
      </c>
      <c r="C8" s="15" t="s">
        <v>42</v>
      </c>
      <c r="D8" s="16">
        <v>0</v>
      </c>
      <c r="E8" s="17">
        <v>0</v>
      </c>
    </row>
    <row r="9" spans="1:5" x14ac:dyDescent="0.2">
      <c r="A9" s="25">
        <v>4140</v>
      </c>
      <c r="C9" s="15" t="s">
        <v>5</v>
      </c>
      <c r="D9" s="16">
        <v>0</v>
      </c>
      <c r="E9" s="17">
        <v>0</v>
      </c>
    </row>
    <row r="10" spans="1:5" x14ac:dyDescent="0.2">
      <c r="A10" s="25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5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5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5">
        <v>4210</v>
      </c>
      <c r="C13" s="15" t="s">
        <v>46</v>
      </c>
      <c r="D13" s="16">
        <v>0</v>
      </c>
      <c r="E13" s="17">
        <v>165000</v>
      </c>
    </row>
    <row r="14" spans="1:5" x14ac:dyDescent="0.2">
      <c r="A14" s="25">
        <v>4220</v>
      </c>
      <c r="C14" s="15" t="s">
        <v>47</v>
      </c>
      <c r="D14" s="16">
        <v>0</v>
      </c>
      <c r="E14" s="17">
        <v>3515449.6</v>
      </c>
    </row>
    <row r="15" spans="1:5" x14ac:dyDescent="0.2">
      <c r="A15" s="25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5" t="s">
        <v>49</v>
      </c>
      <c r="B16" s="11" t="s">
        <v>7</v>
      </c>
      <c r="C16" s="12"/>
      <c r="D16" s="13">
        <f>SUM(D17:D32)</f>
        <v>3532943.78</v>
      </c>
      <c r="E16" s="14">
        <f>SUM(E17:E32)</f>
        <v>3533139.83</v>
      </c>
    </row>
    <row r="17" spans="1:5" x14ac:dyDescent="0.2">
      <c r="A17" s="25">
        <v>5110</v>
      </c>
      <c r="C17" s="15" t="s">
        <v>8</v>
      </c>
      <c r="D17" s="16">
        <v>0</v>
      </c>
      <c r="E17" s="17">
        <v>0</v>
      </c>
    </row>
    <row r="18" spans="1:5" x14ac:dyDescent="0.2">
      <c r="A18" s="25">
        <v>5120</v>
      </c>
      <c r="C18" s="15" t="s">
        <v>9</v>
      </c>
      <c r="D18" s="16">
        <v>66273.8</v>
      </c>
      <c r="E18" s="17">
        <v>55290.89</v>
      </c>
    </row>
    <row r="19" spans="1:5" x14ac:dyDescent="0.2">
      <c r="A19" s="25">
        <v>5130</v>
      </c>
      <c r="C19" s="15" t="s">
        <v>10</v>
      </c>
      <c r="D19" s="16">
        <v>3404169.98</v>
      </c>
      <c r="E19" s="17">
        <v>3429002.94</v>
      </c>
    </row>
    <row r="20" spans="1:5" x14ac:dyDescent="0.2">
      <c r="A20" s="25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5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5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5">
        <v>5240</v>
      </c>
      <c r="C23" s="15" t="s">
        <v>14</v>
      </c>
      <c r="D23" s="16">
        <v>62500</v>
      </c>
      <c r="E23" s="17">
        <v>48846</v>
      </c>
    </row>
    <row r="24" spans="1:5" x14ac:dyDescent="0.2">
      <c r="A24" s="25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5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5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5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5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5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5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5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5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-424071.7799999998</v>
      </c>
      <c r="E33" s="14">
        <f>E5-E16</f>
        <v>147309.77000000002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5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5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118772.1</v>
      </c>
      <c r="E47" s="14">
        <f>SUM(E48+E51)</f>
        <v>4665.67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8" x14ac:dyDescent="0.2">
      <c r="A49" s="25">
        <v>2233</v>
      </c>
      <c r="C49" s="21" t="s">
        <v>33</v>
      </c>
      <c r="D49" s="16">
        <v>0</v>
      </c>
      <c r="E49" s="17">
        <v>0</v>
      </c>
    </row>
    <row r="50" spans="1:8" x14ac:dyDescent="0.2">
      <c r="A50" s="25">
        <v>2234</v>
      </c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118772.1</v>
      </c>
      <c r="E51" s="17">
        <v>4665.67</v>
      </c>
    </row>
    <row r="52" spans="1:8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55150</v>
      </c>
    </row>
    <row r="53" spans="1:8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8" x14ac:dyDescent="0.2">
      <c r="A54" s="4"/>
      <c r="C54" s="21" t="s">
        <v>33</v>
      </c>
      <c r="D54" s="16">
        <v>0</v>
      </c>
      <c r="E54" s="17">
        <v>0</v>
      </c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16">
        <v>0</v>
      </c>
      <c r="E56" s="17">
        <v>55150</v>
      </c>
    </row>
    <row r="57" spans="1:8" x14ac:dyDescent="0.2">
      <c r="A57" s="18" t="s">
        <v>38</v>
      </c>
      <c r="C57" s="19"/>
      <c r="D57" s="13">
        <f>D47-D52</f>
        <v>118772.1</v>
      </c>
      <c r="E57" s="14">
        <f>E47-E52</f>
        <v>-50484.33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-305299.67999999982</v>
      </c>
      <c r="E59" s="14">
        <f>E57+E44+E33</f>
        <v>96825.440000000017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226736.89</v>
      </c>
      <c r="E61" s="14">
        <v>129911.45</v>
      </c>
    </row>
    <row r="62" spans="1:8" x14ac:dyDescent="0.2">
      <c r="A62" s="18" t="s">
        <v>41</v>
      </c>
      <c r="C62" s="19"/>
      <c r="D62" s="13">
        <v>210846.75</v>
      </c>
      <c r="E62" s="14">
        <v>226736.89</v>
      </c>
    </row>
    <row r="63" spans="1:8" x14ac:dyDescent="0.2">
      <c r="A63" s="22"/>
      <c r="B63" s="23"/>
      <c r="C63" s="24"/>
      <c r="D63" s="24"/>
      <c r="E63" s="32"/>
      <c r="F63" s="4"/>
    </row>
    <row r="64" spans="1:8" x14ac:dyDescent="0.2">
      <c r="C64" s="31" t="s">
        <v>54</v>
      </c>
      <c r="D64" s="31"/>
      <c r="E64" s="31"/>
      <c r="F64" s="33"/>
      <c r="G64" s="33"/>
      <c r="H64" s="33"/>
    </row>
    <row r="65" spans="3:3" x14ac:dyDescent="0.2">
      <c r="C65" s="3" t="s">
        <v>52</v>
      </c>
    </row>
    <row r="69" spans="3:3" x14ac:dyDescent="0.2">
      <c r="C69" s="3" t="s">
        <v>53</v>
      </c>
    </row>
  </sheetData>
  <sheetProtection formatCells="0" formatColumns="0" formatRows="0" autoFilter="0"/>
  <mergeCells count="3">
    <mergeCell ref="A1:E1"/>
    <mergeCell ref="A2:C2"/>
    <mergeCell ref="C64:H64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45be96a9-161b-45e5-8955-82d7971c9a35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2019-11-14T20:16:18Z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