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F4" i="1" s="1"/>
  <c r="G7" i="1"/>
  <c r="G6" i="1" s="1"/>
  <c r="G4" i="1" l="1"/>
</calcChain>
</file>

<file path=xl/sharedStrings.xml><?xml version="1.0" encoding="utf-8"?>
<sst xmlns="http://schemas.openxmlformats.org/spreadsheetml/2006/main" count="29" uniqueCount="29">
  <si>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</si>
  <si>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</si>
  <si>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</si>
  <si>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</si>
  <si>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</si>
  <si>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</si>
  <si>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</si>
  <si>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</si>
  <si>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</si>
  <si>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</si>
  <si>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</si>
  <si>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</si>
  <si>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</si>
  <si>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</si>
  <si>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</si>
  <si>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</si>
  <si>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</si>
  <si>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</si>
  <si>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</si>
  <si>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</si>
  <si>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</si>
  <si>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</si>
  <si>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</si>
  <si>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</si>
  <si>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</si>
  <si>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</si>
  <si>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PATRONATO DE FERIA MOROLEON, GTO.
ESTADO ANALÍTICO DEL ACTIVO
Del 1 de Enero al AL 30 DE JUNIO DEL 2019</t>
  </si>
  <si>
    <t>Presidente del Patronato</t>
  </si>
  <si>
    <t>Lic. Orlando Antonio Lopez Gordillo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</si>
</sst>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7" fillId="0" borderId="0" xfId="16"/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topLeftCell="A10" zoomScaleNormal="100" workbookViewId="0">
      <selection activeCell="B38" sqref="B38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1331464.08</v>
      </c>
      <c r="D4" s="13">
        <f>SUM(D6+D15)</f>
        <v>6224228.5</v>
      </c>
      <c r="E4" s="13">
        <f>SUM(E6+E15)</f>
        <v>6628438.7200000007</v>
      </c>
      <c r="F4" s="13">
        <f>SUM(F6+F15)</f>
        <v>927253.85999999987</v>
      </c>
      <c r="G4" s="13">
        <f>SUM(G6+G15)</f>
        <v>-404210.22000000009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1304957.08</v>
      </c>
      <c r="D6" s="13">
        <f>SUM(D7:D13)</f>
        <v>6224228.5</v>
      </c>
      <c r="E6" s="13">
        <f>SUM(E7:E13)</f>
        <v>6628438.7200000007</v>
      </c>
      <c r="F6" s="13">
        <f>SUM(F7:F13)</f>
        <v>900746.85999999987</v>
      </c>
      <c r="G6" s="18">
        <f>SUM(G7:G13)</f>
        <v>-404210.22000000009</v>
      </c>
    </row>
    <row r="7" spans="1:7" x14ac:dyDescent="0.2">
      <c r="A7" s="3">
        <v>1110</v>
      </c>
      <c r="B7" s="7" t="s">
        <v>9</v>
      </c>
      <c r="C7" s="18">
        <v>226736.89</v>
      </c>
      <c r="D7" s="18">
        <v>3115356.5</v>
      </c>
      <c r="E7" s="18">
        <v>3112066.72</v>
      </c>
      <c r="F7" s="18">
        <f>C7+D7-E7</f>
        <v>230026.66999999993</v>
      </c>
      <c r="G7" s="18">
        <f t="shared" ref="G7:G13" si="0">F7-C7</f>
        <v>3289.7799999999115</v>
      </c>
    </row>
    <row r="8" spans="1:7" x14ac:dyDescent="0.2">
      <c r="A8" s="3">
        <v>1120</v>
      </c>
      <c r="B8" s="7" t="s">
        <v>10</v>
      </c>
      <c r="C8" s="18">
        <v>1078220.19</v>
      </c>
      <c r="D8" s="18">
        <v>3108872</v>
      </c>
      <c r="E8" s="18">
        <v>3516372</v>
      </c>
      <c r="F8" s="18">
        <f t="shared" ref="F8:F13" si="1">C8+D8-E8</f>
        <v>670720.18999999994</v>
      </c>
      <c r="G8" s="18">
        <f t="shared" si="0"/>
        <v>-407500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26507</v>
      </c>
      <c r="D15" s="13">
        <f>SUM(D16:D24)</f>
        <v>0</v>
      </c>
      <c r="E15" s="13">
        <f>SUM(E16:E24)</f>
        <v>0</v>
      </c>
      <c r="F15" s="13">
        <f>SUM(F16:F24)</f>
        <v>26507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10877</v>
      </c>
      <c r="D19" s="18">
        <v>0</v>
      </c>
      <c r="E19" s="18">
        <v>0</v>
      </c>
      <c r="F19" s="18">
        <f t="shared" si="3"/>
        <v>10877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26050</v>
      </c>
      <c r="D20" s="18">
        <v>0</v>
      </c>
      <c r="E20" s="18">
        <v>0</v>
      </c>
      <c r="F20" s="18">
        <f t="shared" si="3"/>
        <v>26050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-10420</v>
      </c>
      <c r="D21" s="18">
        <v>0</v>
      </c>
      <c r="E21" s="18">
        <v>0</v>
      </c>
      <c r="F21" s="18">
        <f t="shared" si="3"/>
        <v>-10420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29" spans="1:7" x14ac:dyDescent="0.2">
      <c r="B29" s="24" t="s">
        <v>27</v>
      </c>
    </row>
    <row r="30" spans="1:7" x14ac:dyDescent="0.2">
      <c r="B30" s="25"/>
    </row>
    <row r="31" spans="1:7" x14ac:dyDescent="0.2">
      <c r="B31"/>
    </row>
    <row r="32" spans="1:7" x14ac:dyDescent="0.2">
      <c r="B32"/>
    </row>
    <row r="33" spans="2:2" x14ac:dyDescent="0.2">
      <c r="B33" s="24" t="s">
        <v>28</v>
      </c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2019-07-24T23:48:43Z</cp:lastPrinted>
  <dcterms:created xsi:type="dcterms:W3CDTF">2014-02-09T04:04:15Z</dcterms:created>
  <dcterms:modified xsi:type="dcterms:W3CDTF">2019-07-24T23:48:48Z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