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H31" i="4" s="1"/>
  <c r="E35" i="4"/>
  <c r="E31" i="4" s="1"/>
  <c r="E39" i="4" s="1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</calcChain>
</file>

<file path=xl/sharedStrings.xml><?xml version="1.0" encoding="utf-8"?>
<sst xmlns="http://schemas.openxmlformats.org/spreadsheetml/2006/main" count="100" uniqueCount="52">
  <si>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</si>
  <si>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</si>
  <si>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</si>
  <si>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</si>
  <si>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</si>
  <si>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</si>
  <si>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</si>
  <si>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</si>
  <si>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</si>
  <si>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</si>
  <si>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</si>
  <si>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</si>
  <si>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</si>
  <si>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</si>
  <si>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</si>
  <si>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</si>
  <si>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</si>
  <si>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</si>
  <si>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</si>
  <si>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</si>
  <si>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</si>
  <si>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</si>
  <si>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</si>
  <si>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</si>
  <si>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</si>
  <si>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</si>
  <si>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</si>
  <si>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</si>
  <si>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</si>
  <si>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</si>
  <si>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</si>
  <si>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</si>
  <si>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</si>
  <si>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</si>
  <si>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</si>
  <si>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</si>
  <si>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</si>
  <si>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</si>
  <si>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</si>
  <si>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</si>
  <si>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</si>
  <si>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</si>
  <si>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</si>
  <si>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</si>
  <si>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</si>
  <si>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</si>
  <si>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</si>
  <si>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</si>
  <si>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</si>
  <si>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PATRONATO DE FERIA MOROLEON, GTO.
ESTADO ANALÍTICO DE INGRESOS
DEL 1 DE ENERO AL 30 DE JUNIO DEL 2019</t>
  </si>
  <si>
    <t>Presidente del Patronato</t>
  </si>
  <si>
    <t>Lic. Orlando Antonio Lopez Gordillo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</si>
</sst>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0" borderId="0" xfId="9" applyFont="1" applyFill="1" applyBorder="1" applyAlignment="1" applyProtection="1">
      <alignment horizontal="center" vertical="top" wrapText="1"/>
      <protection locked="0"/>
    </xf>
    <xf numFmtId="0" fontId="3" fillId="0" borderId="0" xfId="18"/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8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topLeftCell="A34" zoomScaleNormal="100" workbookViewId="0">
      <selection activeCell="B58" sqref="B5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200000</v>
      </c>
      <c r="D5" s="21">
        <v>0</v>
      </c>
      <c r="E5" s="21">
        <f>C5+D5</f>
        <v>200000</v>
      </c>
      <c r="F5" s="21">
        <v>0</v>
      </c>
      <c r="G5" s="21">
        <v>0</v>
      </c>
      <c r="H5" s="21">
        <f>G5-C5</f>
        <v>-200000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3615449.6</v>
      </c>
      <c r="D13" s="22">
        <v>0</v>
      </c>
      <c r="E13" s="22">
        <f t="shared" si="2"/>
        <v>3615449.6</v>
      </c>
      <c r="F13" s="22">
        <v>3108872</v>
      </c>
      <c r="G13" s="22">
        <v>3108872</v>
      </c>
      <c r="H13" s="22">
        <f t="shared" si="3"/>
        <v>-506577.60000000009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3815449.6</v>
      </c>
      <c r="D16" s="23">
        <f t="shared" ref="D16:H16" si="6">SUM(D5:D14)</f>
        <v>0</v>
      </c>
      <c r="E16" s="23">
        <f t="shared" si="6"/>
        <v>3815449.6</v>
      </c>
      <c r="F16" s="23">
        <f t="shared" si="6"/>
        <v>3108872</v>
      </c>
      <c r="G16" s="11">
        <f t="shared" si="6"/>
        <v>3108872</v>
      </c>
      <c r="H16" s="12">
        <f t="shared" si="6"/>
        <v>-706577.60000000009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3615449.6</v>
      </c>
      <c r="D31" s="26">
        <f t="shared" si="14"/>
        <v>0</v>
      </c>
      <c r="E31" s="26">
        <f t="shared" si="14"/>
        <v>3615449.6</v>
      </c>
      <c r="F31" s="26">
        <f t="shared" si="14"/>
        <v>3108872</v>
      </c>
      <c r="G31" s="26">
        <f t="shared" si="14"/>
        <v>3108872</v>
      </c>
      <c r="H31" s="26">
        <f t="shared" si="14"/>
        <v>-506577.60000000009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3615449.6</v>
      </c>
      <c r="D35" s="25">
        <v>0</v>
      </c>
      <c r="E35" s="25">
        <f>C35+D35</f>
        <v>3615449.6</v>
      </c>
      <c r="F35" s="25">
        <v>3108872</v>
      </c>
      <c r="G35" s="25">
        <v>3108872</v>
      </c>
      <c r="H35" s="25">
        <f t="shared" ref="H35" si="16">G35-C35</f>
        <v>-506577.60000000009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3615449.6</v>
      </c>
      <c r="D39" s="23">
        <f t="shared" ref="D39:H39" si="18">SUM(D37+D31+D21)</f>
        <v>0</v>
      </c>
      <c r="E39" s="23">
        <f t="shared" si="18"/>
        <v>3615449.6</v>
      </c>
      <c r="F39" s="23">
        <f t="shared" si="18"/>
        <v>3108872</v>
      </c>
      <c r="G39" s="23">
        <f t="shared" si="18"/>
        <v>3108872</v>
      </c>
      <c r="H39" s="12">
        <f t="shared" si="18"/>
        <v>-506577.60000000009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7" spans="1:9" x14ac:dyDescent="0.2">
      <c r="B47" s="66" t="s">
        <v>50</v>
      </c>
    </row>
    <row r="48" spans="1:9" x14ac:dyDescent="0.2">
      <c r="B48" s="67"/>
    </row>
    <row r="49" spans="2:2" x14ac:dyDescent="0.2">
      <c r="B49"/>
    </row>
    <row r="50" spans="2:2" x14ac:dyDescent="0.2">
      <c r="B50"/>
    </row>
    <row r="51" spans="2:2" x14ac:dyDescent="0.2">
      <c r="B51" s="66" t="s">
        <v>51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2019-07-25T00:15:43Z</cp:lastPrinted>
  <dcterms:created xsi:type="dcterms:W3CDTF">2012-12-11T20:48:19Z</dcterms:created>
  <dcterms:modified xsi:type="dcterms:W3CDTF">2019-07-25T00:15:52Z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