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<sst xmlns="http://schemas.openxmlformats.org/spreadsheetml/2006/main" count="919" uniqueCount="656">
  <si>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</si>
  <si>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</si>
  <si>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</si>
  <si>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</si>
  <si>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</si>
  <si>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</si>
  <si>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</si>
  <si>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</si>
  <si>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</si>
  <si>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</si>
  <si>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</si>
  <si>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</si>
  <si>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</si>
  <si>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</si>
  <si>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</si>
  <si>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</si>
  <si>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</si>
  <si>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</si>
  <si>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</si>
  <si>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</si>
  <si>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</si>
  <si>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</si>
  <si>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</si>
  <si>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</si>
  <si>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</si>
  <si>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</si>
  <si>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</si>
  <si>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</si>
  <si>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</si>
  <si>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</si>
  <si>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</si>
  <si>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</si>
  <si>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</si>
  <si>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</si>
  <si>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</si>
  <si>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</si>
  <si>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</si>
  <si>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</si>
  <si>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</si>
  <si>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</si>
  <si>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</si>
  <si>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</si>
  <si>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</si>
  <si>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</si>
  <si>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</si>
  <si>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</si>
  <si>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</si>
  <si>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</si>
  <si>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</si>
  <si>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</si>
  <si>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</si>
  <si>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</si>
  <si>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</si>
  <si>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</si>
  <si>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</si>
  <si>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</si>
  <si>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</si>
  <si>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</si>
  <si>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</si>
  <si>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</si>
  <si>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</si>
  <si>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</si>
  <si>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</si>
  <si>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</si>
  <si>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</si>
  <si>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</si>
  <si>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</si>
  <si>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</si>
  <si>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</si>
  <si>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</si>
  <si>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</si>
  <si>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</si>
  <si>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</si>
  <si>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</si>
  <si>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</si>
  <si>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</si>
  <si>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</si>
  <si>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</si>
  <si>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</si>
  <si>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</si>
  <si>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</si>
  <si>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</si>
  <si>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</si>
  <si>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</si>
  <si>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</si>
  <si>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</si>
  <si>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</si>
  <si>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</si>
  <si>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</si>
  <si>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</si>
  <si>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</si>
  <si>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</si>
  <si>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</si>
  <si>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</si>
  <si>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</si>
  <si>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</si>
  <si>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</si>
  <si>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</si>
  <si>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</si>
  <si>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</si>
  <si>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</si>
  <si>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</si>
  <si>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</si>
  <si>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</si>
  <si>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</si>
  <si>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</si>
  <si>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</si>
  <si>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</si>
  <si>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</si>
  <si>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</si>
  <si>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</si>
  <si>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</si>
  <si>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</si>
  <si>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</si>
  <si>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</si>
  <si>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</si>
  <si>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</si>
  <si>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</si>
  <si>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</si>
  <si>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</si>
  <si>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</si>
  <si>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</si>
  <si>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</si>
  <si>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</si>
  <si>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</si>
  <si>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</si>
  <si>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</si>
  <si>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</si>
  <si>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</si>
  <si>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</si>
  <si>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</si>
  <si>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</si>
  <si>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</si>
  <si>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</si>
  <si>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</si>
  <si>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</si>
  <si>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</si>
  <si>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</si>
  <si>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</si>
  <si>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</si>
  <si>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</si>
  <si>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</si>
  <si>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</si>
  <si>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</si>
  <si>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</si>
  <si>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</si>
  <si>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</si>
  <si>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</si>
  <si>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</si>
  <si>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</si>
  <si>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</si>
  <si>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</si>
  <si>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</si>
  <si>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</si>
  <si>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</si>
  <si>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</si>
  <si>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</si>
  <si>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</si>
  <si>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</si>
  <si>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</si>
  <si>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</si>
  <si>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</si>
  <si>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</si>
  <si>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</si>
  <si>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</si>
  <si>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</si>
  <si>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</si>
  <si>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</si>
  <si>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</si>
  <si>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</si>
  <si>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</si>
  <si>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</si>
  <si>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</si>
  <si>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</si>
  <si>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</si>
  <si>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</si>
  <si>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</si>
  <si>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</si>
  <si>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</si>
  <si>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</si>
  <si>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</si>
  <si>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</si>
  <si>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</si>
  <si>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</si>
  <si>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</si>
  <si>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</si>
  <si>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</si>
  <si>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</si>
  <si>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</si>
  <si>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</si>
  <si>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</si>
  <si>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</si>
  <si>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</si>
  <si>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</si>
  <si>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</si>
  <si>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</si>
  <si>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</si>
  <si>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</si>
  <si>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</si>
  <si>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</si>
  <si>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</si>
  <si>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</si>
  <si>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</si>
  <si>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</si>
  <si>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</si>
  <si>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</si>
  <si>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</si>
  <si>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</si>
  <si>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</si>
  <si>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</si>
  <si>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</si>
  <si>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</si>
  <si>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</si>
  <si>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</si>
  <si>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</si>
  <si>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</si>
  <si>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</si>
  <si>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</si>
  <si>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</si>
  <si>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</si>
  <si>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</si>
  <si>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</si>
  <si>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</si>
  <si>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</si>
  <si>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</si>
  <si>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</si>
  <si>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</si>
  <si>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</si>
  <si>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</si>
  <si>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</si>
  <si>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</si>
  <si>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</si>
  <si>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</si>
  <si>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</si>
  <si>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</si>
  <si>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</si>
  <si>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</si>
  <si>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</si>
  <si>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</si>
  <si>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</si>
  <si>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</si>
  <si>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</si>
  <si>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</si>
  <si>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</si>
  <si>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</si>
  <si>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</si>
  <si>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</si>
  <si>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</si>
  <si>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</si>
  <si>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</si>
  <si>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</si>
  <si>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</si>
  <si>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</si>
  <si>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</si>
  <si>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</si>
  <si>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</si>
  <si>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</si>
  <si>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</si>
  <si>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</si>
  <si>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</si>
  <si>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</si>
  <si>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</si>
  <si>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</si>
  <si>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</si>
  <si>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</si>
  <si>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</si>
  <si>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</si>
  <si>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</si>
  <si>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</si>
  <si>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</si>
  <si>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</si>
  <si>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</si>
  <si>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</si>
  <si>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</si>
  <si>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</si>
  <si>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</si>
  <si>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</si>
  <si>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</si>
  <si>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</si>
  <si>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</si>
  <si>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</si>
  <si>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</si>
  <si>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</si>
  <si>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</si>
  <si>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</si>
  <si>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</si>
  <si>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</si>
  <si>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</si>
  <si>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</si>
  <si>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</si>
  <si>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</si>
  <si>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</si>
  <si>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</si>
  <si>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</si>
  <si>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</si>
  <si>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</si>
  <si>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</si>
  <si>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</si>
  <si>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</si>
  <si>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</si>
  <si>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</si>
  <si>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</si>
  <si>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</si>
  <si>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</si>
  <si>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</si>
  <si>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</si>
  <si>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</si>
  <si>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</si>
  <si>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</si>
  <si>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</si>
  <si>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</si>
  <si>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</si>
  <si>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</si>
  <si>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</si>
  <si>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</si>
  <si>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</si>
  <si>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</si>
  <si>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</si>
  <si>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</si>
  <si>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</si>
  <si>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</si>
  <si>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</si>
  <si>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</si>
  <si>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</si>
  <si>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</si>
  <si>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</si>
  <si>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</si>
  <si>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</si>
  <si>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</si>
  <si>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</si>
  <si>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</si>
  <si>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</si>
  <si>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</si>
  <si>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</si>
  <si>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</si>
  <si>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</si>
  <si>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</si>
  <si>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</si>
  <si>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</si>
  <si>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</si>
  <si>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</si>
  <si>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</si>
  <si>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</si>
  <si>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</si>
  <si>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</si>
  <si>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</si>
  <si>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</si>
  <si>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</si>
  <si>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</si>
  <si>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</si>
  <si>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</si>
  <si>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</si>
  <si>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</si>
  <si>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</si>
  <si>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</si>
  <si>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</si>
  <si>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</si>
  <si>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</si>
  <si>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</si>
  <si>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</si>
  <si>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</si>
  <si>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</si>
  <si>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</si>
  <si>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</si>
  <si>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</si>
  <si>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</si>
  <si>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</si>
  <si>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</si>
  <si>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</si>
  <si>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</si>
  <si>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</si>
  <si>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</si>
  <si>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</si>
  <si>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</si>
  <si>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</si>
  <si>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</si>
  <si>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</si>
  <si>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</si>
  <si>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</si>
  <si>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</si>
  <si>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</si>
  <si>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</si>
  <si>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</si>
  <si>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</si>
  <si>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</si>
  <si>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</si>
  <si>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</si>
  <si>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</si>
  <si>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</si>
  <si>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</si>
  <si>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</si>
  <si>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</si>
  <si>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</si>
  <si>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</si>
  <si>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</si>
  <si>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</si>
  <si>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</si>
  <si>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</si>
  <si>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</si>
  <si>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</si>
  <si>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</si>
  <si>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</si>
  <si>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</si>
  <si>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</si>
  <si>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</si>
  <si>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</si>
  <si>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</si>
  <si>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</si>
  <si>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</si>
  <si>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</si>
  <si>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</si>
  <si>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</si>
  <si>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</si>
  <si>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</si>
  <si>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</si>
  <si>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</si>
  <si>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</si>
  <si>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</si>
  <si>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</si>
  <si>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</si>
  <si>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</si>
  <si>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</si>
  <si>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</si>
  <si>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</si>
  <si>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</si>
  <si>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</si>
  <si>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</si>
  <si>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</si>
  <si>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</si>
  <si>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</si>
  <si>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</si>
  <si>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</si>
  <si>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</si>
  <si>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</si>
  <si>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</si>
  <si>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</si>
  <si>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</si>
  <si>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</si>
  <si>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</si>
  <si>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</si>
  <si>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</si>
  <si>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</si>
  <si>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</si>
  <si>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</si>
  <si>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</si>
  <si>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</si>
  <si>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</si>
  <si>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</si>
  <si>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</si>
  <si>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</si>
  <si>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</si>
  <si>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</si>
  <si>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</si>
  <si>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</si>
  <si>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</si>
  <si>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</si>
  <si>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</si>
  <si>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</si>
  <si>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</si>
  <si>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</si>
  <si>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</si>
  <si>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</si>
  <si>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</si>
  <si>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</si>
  <si>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</si>
  <si>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</si>
  <si>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</si>
  <si>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</si>
  <si>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</si>
  <si>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</si>
  <si>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</si>
  <si>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</si>
  <si>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</si>
  <si>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</si>
  <si>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</si>
  <si>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</si>
  <si>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</si>
  <si>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</si>
  <si>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</si>
  <si>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</si>
  <si>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</si>
  <si>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</si>
  <si>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</si>
  <si>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</si>
  <si>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</si>
  <si>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</si>
  <si>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</si>
  <si>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</si>
  <si>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</si>
  <si>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</si>
  <si>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</si>
  <si>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</si>
  <si>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</si>
  <si>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</si>
  <si>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</si>
  <si>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</si>
  <si>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</si>
  <si>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</si>
  <si>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</si>
  <si>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</si>
  <si>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</si>
  <si>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</si>
  <si>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</si>
  <si>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</si>
  <si>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</si>
  <si>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</si>
  <si>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</si>
  <si>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</si>
  <si>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</si>
  <si>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</si>
  <si>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</si>
  <si>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</si>
  <si>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</si>
  <si>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</si>
  <si>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</si>
  <si>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</si>
  <si>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</si>
  <si>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</si>
  <si>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</si>
  <si>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</si>
  <si>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</si>
  <si>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</si>
  <si>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</si>
  <si>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</si>
  <si>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</si>
  <si>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</si>
  <si>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</si>
  <si>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</si>
  <si>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</si>
  <si>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</si>
  <si>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</si>
  <si>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</si>
  <si>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</si>
  <si>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</si>
  <si>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</si>
  <si>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</si>
  <si>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</si>
  <si>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</si>
  <si>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</si>
  <si>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</si>
  <si>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</si>
  <si>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</si>
  <si>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</si>
  <si>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</si>
  <si>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</si>
  <si>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</si>
  <si>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</si>
  <si>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</si>
  <si>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</si>
  <si>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</si>
  <si>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</si>
  <si>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</si>
  <si>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</si>
  <si>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</si>
  <si>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</si>
  <si>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</si>
  <si>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</si>
  <si>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</si>
  <si>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</si>
  <si>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</si>
  <si>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</si>
  <si>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</si>
  <si>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</si>
  <si>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</si>
  <si>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</si>
  <si>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</si>
  <si>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</si>
  <si>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</si>
  <si>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</si>
  <si>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</si>
  <si>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</si>
  <si>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</si>
  <si>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</si>
  <si>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</si>
  <si>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</si>
  <si>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</si>
  <si>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</si>
  <si>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</si>
  <si>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</si>
  <si>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</si>
  <si>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</si>
  <si>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</si>
  <si>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</si>
  <si>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</si>
  <si>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</si>
  <si>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</si>
  <si>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</si>
  <si>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</si>
  <si>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</si>
  <si>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</si>
  <si>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</si>
  <si>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</si>
  <si>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</si>
  <si>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</si>
  <si>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</si>
  <si>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</si>
  <si>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</si>
  <si>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</si>
  <si>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</si>
  <si>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</si>
  <si>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</si>
  <si>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</si>
  <si>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</si>
  <si>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</si>
  <si>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</si>
  <si>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</si>
  <si>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</si>
  <si>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</si>
  <si>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</si>
  <si>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</si>
  <si>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</si>
  <si>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</si>
  <si>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</si>
  <si>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</si>
  <si>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</si>
  <si>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</si>
  <si>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</si>
  <si>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</si>
  <si>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</si>
  <si>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</si>
  <si>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</si>
  <si>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</si>
  <si>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</si>
  <si>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</si>
  <si>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</si>
  <si>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</si>
  <si>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</si>
  <si>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</si>
  <si>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</si>
  <si>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</si>
  <si>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</si>
  <si>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</si>
  <si>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</si>
  <si>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</si>
  <si>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</si>
  <si>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</si>
  <si>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</si>
  <si>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</si>
  <si>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</si>
  <si>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</si>
  <si>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</si>
  <si>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</si>
  <si>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</si>
  <si>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</si>
  <si>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</si>
  <si>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</si>
  <si>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</si>
  <si>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</si>
  <si>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</si>
  <si>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</si>
  <si>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</si>
  <si>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</si>
  <si>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PATRONATO DE FERIA MOROLEON, GTO.</t>
  </si>
  <si>
    <t>Correspondiente del 1 de Enero al AL 31 DE DICIEMBRE DEL 2019</t>
  </si>
  <si>
    <t>Presidente del Patronato de la Feria de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</si>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</sst>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5580449.5999999996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5580449.5999999996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5200020.45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2605</v>
      </c>
    </row>
    <row r="31" spans="1:3" x14ac:dyDescent="0.2">
      <c r="A31" s="154" t="s">
        <v>625</v>
      </c>
      <c r="B31" s="136" t="s">
        <v>496</v>
      </c>
      <c r="C31" s="147">
        <v>2605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5202625.45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31" zoomScaleNormal="100" zoomScaleSheetLayoutView="100" workbookViewId="0">
      <selection activeCell="B51" sqref="B5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  <row r="48" spans="1:8" x14ac:dyDescent="0.2">
      <c r="A48" s="3" t="s">
        <v>654</v>
      </c>
    </row>
    <row r="51" spans="1:1" x14ac:dyDescent="0.2">
      <c r="A51" s="3" t="s">
        <v>655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10877</v>
      </c>
      <c r="D60" s="79">
        <f t="shared" ref="D60:E60" si="0">SUM(D61:D68)</f>
        <v>0</v>
      </c>
      <c r="E60" s="79">
        <f t="shared" si="0"/>
        <v>0</v>
      </c>
    </row>
    <row r="61" spans="1:9" x14ac:dyDescent="0.2">
      <c r="A61" s="77">
        <v>1241</v>
      </c>
      <c r="B61" s="75" t="s">
        <v>293</v>
      </c>
      <c r="C61" s="79">
        <v>8457</v>
      </c>
      <c r="D61" s="79">
        <v>0</v>
      </c>
      <c r="E61" s="79">
        <v>0</v>
      </c>
    </row>
    <row r="62" spans="1:9" x14ac:dyDescent="0.2">
      <c r="A62" s="77">
        <v>1242</v>
      </c>
      <c r="B62" s="75" t="s">
        <v>294</v>
      </c>
      <c r="C62" s="79">
        <v>2420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26050</v>
      </c>
      <c r="D72" s="79">
        <f>SUM(D73:D77)</f>
        <v>2605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26050</v>
      </c>
      <c r="D76" s="79">
        <v>2605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99580.860000000015</v>
      </c>
      <c r="D101" s="79">
        <f>SUM(D102:D110)</f>
        <v>99580.860000000015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7189.55</v>
      </c>
      <c r="D102" s="79">
        <f>C102</f>
        <v>7189.55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68916.78</v>
      </c>
      <c r="D103" s="79">
        <f t="shared" ref="D103:D110" si="1">C103</f>
        <v>68916.78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210.07</v>
      </c>
      <c r="D108" s="79">
        <f t="shared" si="1"/>
        <v>210.07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23264.46</v>
      </c>
      <c r="D110" s="79">
        <f t="shared" si="1"/>
        <v>23264.46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5580449.5999999996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5580449.5999999996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5580449.5999999996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5202625.45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5137520.45</v>
      </c>
      <c r="D100" s="112">
        <f>C100/$C$99</f>
        <v>0.98748612587515794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0</v>
      </c>
      <c r="D101" s="112">
        <f t="shared" ref="D101:D164" si="0">C101/$C$99</f>
        <v>0</v>
      </c>
      <c r="E101" s="111"/>
    </row>
    <row r="102" spans="1:5" x14ac:dyDescent="0.2">
      <c r="A102" s="109">
        <v>5111</v>
      </c>
      <c r="B102" s="106" t="s">
        <v>418</v>
      </c>
      <c r="C102" s="110">
        <v>0</v>
      </c>
      <c r="D102" s="112">
        <f t="shared" si="0"/>
        <v>0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0</v>
      </c>
      <c r="D104" s="112">
        <f t="shared" si="0"/>
        <v>0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0</v>
      </c>
      <c r="D106" s="112">
        <f t="shared" si="0"/>
        <v>0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66273.8</v>
      </c>
      <c r="D108" s="112">
        <f t="shared" si="0"/>
        <v>1.2738529928192313E-2</v>
      </c>
      <c r="E108" s="111"/>
    </row>
    <row r="109" spans="1:5" x14ac:dyDescent="0.2">
      <c r="A109" s="109">
        <v>5121</v>
      </c>
      <c r="B109" s="106" t="s">
        <v>425</v>
      </c>
      <c r="C109" s="110">
        <v>3713.3</v>
      </c>
      <c r="D109" s="112">
        <f t="shared" si="0"/>
        <v>7.1373579276209475E-4</v>
      </c>
      <c r="E109" s="111"/>
    </row>
    <row r="110" spans="1:5" x14ac:dyDescent="0.2">
      <c r="A110" s="109">
        <v>5122</v>
      </c>
      <c r="B110" s="106" t="s">
        <v>426</v>
      </c>
      <c r="C110" s="110">
        <v>45726</v>
      </c>
      <c r="D110" s="112">
        <f t="shared" si="0"/>
        <v>8.7890240109443196E-3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6530</v>
      </c>
      <c r="D114" s="112">
        <f t="shared" si="0"/>
        <v>1.2551355200863055E-3</v>
      </c>
      <c r="E114" s="111"/>
    </row>
    <row r="115" spans="1:5" x14ac:dyDescent="0.2">
      <c r="A115" s="109">
        <v>5127</v>
      </c>
      <c r="B115" s="106" t="s">
        <v>431</v>
      </c>
      <c r="C115" s="110">
        <v>10304.5</v>
      </c>
      <c r="D115" s="112">
        <f t="shared" si="0"/>
        <v>1.9806346043995922E-3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5071246.6500000004</v>
      </c>
      <c r="D118" s="112">
        <f t="shared" si="0"/>
        <v>0.97474759594696558</v>
      </c>
      <c r="E118" s="111"/>
    </row>
    <row r="119" spans="1:5" x14ac:dyDescent="0.2">
      <c r="A119" s="109">
        <v>5131</v>
      </c>
      <c r="B119" s="106" t="s">
        <v>435</v>
      </c>
      <c r="C119" s="110">
        <v>0</v>
      </c>
      <c r="D119" s="112">
        <f t="shared" si="0"/>
        <v>0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31329.11</v>
      </c>
      <c r="D121" s="112">
        <f t="shared" si="0"/>
        <v>6.0217884798914366E-3</v>
      </c>
      <c r="E121" s="111"/>
    </row>
    <row r="122" spans="1:5" x14ac:dyDescent="0.2">
      <c r="A122" s="109">
        <v>5134</v>
      </c>
      <c r="B122" s="106" t="s">
        <v>438</v>
      </c>
      <c r="C122" s="110">
        <v>1999.85</v>
      </c>
      <c r="D122" s="112">
        <f t="shared" si="0"/>
        <v>3.8439246092566586E-4</v>
      </c>
      <c r="E122" s="111"/>
    </row>
    <row r="123" spans="1:5" x14ac:dyDescent="0.2">
      <c r="A123" s="109">
        <v>5135</v>
      </c>
      <c r="B123" s="106" t="s">
        <v>439</v>
      </c>
      <c r="C123" s="110">
        <v>0</v>
      </c>
      <c r="D123" s="112">
        <f t="shared" si="0"/>
        <v>0</v>
      </c>
      <c r="E123" s="111"/>
    </row>
    <row r="124" spans="1:5" x14ac:dyDescent="0.2">
      <c r="A124" s="109">
        <v>5136</v>
      </c>
      <c r="B124" s="106" t="s">
        <v>440</v>
      </c>
      <c r="C124" s="110">
        <v>39318.86</v>
      </c>
      <c r="D124" s="112">
        <f t="shared" si="0"/>
        <v>7.5575034908576784E-3</v>
      </c>
      <c r="E124" s="111"/>
    </row>
    <row r="125" spans="1:5" x14ac:dyDescent="0.2">
      <c r="A125" s="109">
        <v>5137</v>
      </c>
      <c r="B125" s="106" t="s">
        <v>441</v>
      </c>
      <c r="C125" s="110">
        <v>1500</v>
      </c>
      <c r="D125" s="112">
        <f t="shared" si="0"/>
        <v>2.8831596939195384E-4</v>
      </c>
      <c r="E125" s="111"/>
    </row>
    <row r="126" spans="1:5" x14ac:dyDescent="0.2">
      <c r="A126" s="109">
        <v>5138</v>
      </c>
      <c r="B126" s="106" t="s">
        <v>442</v>
      </c>
      <c r="C126" s="110">
        <v>4997098.83</v>
      </c>
      <c r="D126" s="112">
        <f t="shared" si="0"/>
        <v>0.96049559554589881</v>
      </c>
      <c r="E126" s="111"/>
    </row>
    <row r="127" spans="1:5" x14ac:dyDescent="0.2">
      <c r="A127" s="109">
        <v>5139</v>
      </c>
      <c r="B127" s="106" t="s">
        <v>443</v>
      </c>
      <c r="C127" s="110">
        <v>0</v>
      </c>
      <c r="D127" s="112">
        <f t="shared" si="0"/>
        <v>0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62500</v>
      </c>
      <c r="D128" s="112">
        <f t="shared" si="0"/>
        <v>1.2013165391331409E-2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62500</v>
      </c>
      <c r="D138" s="112">
        <f t="shared" si="0"/>
        <v>1.2013165391331409E-2</v>
      </c>
      <c r="E138" s="111"/>
    </row>
    <row r="139" spans="1:5" x14ac:dyDescent="0.2">
      <c r="A139" s="109">
        <v>5241</v>
      </c>
      <c r="B139" s="106" t="s">
        <v>453</v>
      </c>
      <c r="C139" s="110">
        <v>62500</v>
      </c>
      <c r="D139" s="112">
        <f t="shared" si="0"/>
        <v>1.2013165391331409E-2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2605</v>
      </c>
      <c r="D186" s="112">
        <f t="shared" si="1"/>
        <v>5.0070873351069315E-4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2605</v>
      </c>
      <c r="D187" s="112">
        <f t="shared" si="1"/>
        <v>5.0070873351069315E-4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2605</v>
      </c>
      <c r="D194" s="112">
        <f t="shared" si="1"/>
        <v>5.0070873351069315E-4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377824.15</v>
      </c>
    </row>
    <row r="15" spans="1:5" x14ac:dyDescent="0.2">
      <c r="A15" s="88">
        <v>3220</v>
      </c>
      <c r="B15" s="84" t="s">
        <v>529</v>
      </c>
      <c r="C15" s="89">
        <v>943192.55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1015384.91</v>
      </c>
      <c r="D10" s="89">
        <v>226736.89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1015384.91</v>
      </c>
      <c r="D15" s="89">
        <f>SUM(D8:D14)</f>
        <v>226736.89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10877</v>
      </c>
    </row>
    <row r="29" spans="1:5" x14ac:dyDescent="0.2">
      <c r="A29" s="88">
        <v>1241</v>
      </c>
      <c r="B29" s="84" t="s">
        <v>293</v>
      </c>
      <c r="C29" s="89">
        <v>8457</v>
      </c>
    </row>
    <row r="30" spans="1:5" x14ac:dyDescent="0.2">
      <c r="A30" s="88">
        <v>1242</v>
      </c>
      <c r="B30" s="84" t="s">
        <v>294</v>
      </c>
      <c r="C30" s="89">
        <v>2420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0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26050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26050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2605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2605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2605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2020-02-18T23:38:38Z</cp:lastPrinted>
  <dcterms:created xsi:type="dcterms:W3CDTF">2012-12-11T20:36:24Z</dcterms:created>
  <dcterms:modified xsi:type="dcterms:W3CDTF">2020-02-18T23:38:44Z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