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<sst xmlns="http://schemas.openxmlformats.org/spreadsheetml/2006/main" count="29" uniqueCount="29">
  <si>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</si>
  <si>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</si>
  <si>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</si>
  <si>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</si>
  <si>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</si>
  <si>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</si>
  <si>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</si>
  <si>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</si>
  <si>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</si>
  <si>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</si>
  <si>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</si>
  <si>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</si>
  <si>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</si>
  <si>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</si>
  <si>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</si>
  <si>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</si>
  <si>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</si>
  <si>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</si>
  <si>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</si>
  <si>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</si>
  <si>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</si>
  <si>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</si>
  <si>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</si>
  <si>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</si>
  <si>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</si>
  <si>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</si>
  <si>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MUNCIPAL DE VIVIENDA  DE MOROLEON, GTO.
ESTADO ANALÍTICO DEL ACTIVO
Del 1 de Enero al AL 30 DE SEPTIEMBRE DEL 2019</t>
  </si>
  <si>
    <t xml:space="preserve">Director de IMUVIM
</t>
  </si>
  <si>
    <t>C. Guadalupe Arturo Duran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</si>
</sst>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topLeftCell="A16" zoomScaleNormal="100" workbookViewId="0">
      <selection activeCell="B28" sqref="B28:B3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1866426.52</v>
      </c>
      <c r="D4" s="13">
        <f>SUM(D6+D15)</f>
        <v>369939.89</v>
      </c>
      <c r="E4" s="13">
        <f>SUM(E6+E15)</f>
        <v>307217.81</v>
      </c>
      <c r="F4" s="13">
        <f>SUM(F6+F15)</f>
        <v>1929148.6</v>
      </c>
      <c r="G4" s="13">
        <f>SUM(G6+G15)</f>
        <v>62722.080000000075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1471155.81</v>
      </c>
      <c r="D6" s="13">
        <f>SUM(D7:D13)</f>
        <v>369939.89</v>
      </c>
      <c r="E6" s="13">
        <f>SUM(E7:E13)</f>
        <v>307217.81</v>
      </c>
      <c r="F6" s="13">
        <f>SUM(F7:F13)</f>
        <v>1533877.8900000001</v>
      </c>
      <c r="G6" s="18">
        <f>SUM(G7:G13)</f>
        <v>62722.080000000075</v>
      </c>
    </row>
    <row r="7" spans="1:7" x14ac:dyDescent="0.2">
      <c r="A7" s="3">
        <v>1110</v>
      </c>
      <c r="B7" s="7" t="s">
        <v>9</v>
      </c>
      <c r="C7" s="18">
        <v>672667.6</v>
      </c>
      <c r="D7" s="18">
        <v>279038.17</v>
      </c>
      <c r="E7" s="18">
        <v>218716.1</v>
      </c>
      <c r="F7" s="18">
        <f>C7+D7-E7</f>
        <v>732989.67</v>
      </c>
      <c r="G7" s="18">
        <f t="shared" ref="G7:G13" si="0">F7-C7</f>
        <v>60322.070000000065</v>
      </c>
    </row>
    <row r="8" spans="1:7" x14ac:dyDescent="0.2">
      <c r="A8" s="3">
        <v>1120</v>
      </c>
      <c r="B8" s="7" t="s">
        <v>10</v>
      </c>
      <c r="C8" s="18">
        <v>798488.21</v>
      </c>
      <c r="D8" s="18">
        <v>90901.72</v>
      </c>
      <c r="E8" s="18">
        <v>88501.71</v>
      </c>
      <c r="F8" s="18">
        <f t="shared" ref="F8:F13" si="1">C8+D8-E8</f>
        <v>800888.22</v>
      </c>
      <c r="G8" s="18">
        <f t="shared" si="0"/>
        <v>2400.0100000000093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395270.70999999996</v>
      </c>
      <c r="D15" s="13">
        <f>SUM(D16:D24)</f>
        <v>0</v>
      </c>
      <c r="E15" s="13">
        <f>SUM(E16:E24)</f>
        <v>0</v>
      </c>
      <c r="F15" s="13">
        <f>SUM(F16:F24)</f>
        <v>395270.70999999996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366851.58</v>
      </c>
      <c r="D18" s="19">
        <v>0</v>
      </c>
      <c r="E18" s="19">
        <v>0</v>
      </c>
      <c r="F18" s="19">
        <f t="shared" si="3"/>
        <v>366851.58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56185.54</v>
      </c>
      <c r="D19" s="18">
        <v>0</v>
      </c>
      <c r="E19" s="18">
        <v>0</v>
      </c>
      <c r="F19" s="18">
        <f t="shared" si="3"/>
        <v>56185.54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-52978.41</v>
      </c>
      <c r="D21" s="18">
        <v>0</v>
      </c>
      <c r="E21" s="18">
        <v>0</v>
      </c>
      <c r="F21" s="18">
        <f t="shared" si="3"/>
        <v>-52978.41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24" t="s">
        <v>27</v>
      </c>
    </row>
    <row r="30" spans="1:7" x14ac:dyDescent="0.2">
      <c r="B30" s="1" t="s">
        <v>28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2018-03-08T18:40:55Z</cp:lastPrinted>
  <dcterms:created xsi:type="dcterms:W3CDTF">2014-02-09T04:04:15Z</dcterms:created>
  <dcterms:modified xsi:type="dcterms:W3CDTF">2019-10-24T22:26:18Z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