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<sst xmlns="http://schemas.openxmlformats.org/spreadsheetml/2006/main" count="100" uniqueCount="53">
  <si>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</si>
  <si>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</si>
  <si>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</si>
  <si>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</si>
  <si>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</si>
  <si>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</si>
  <si>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</si>
  <si>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</si>
  <si>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</si>
  <si>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</si>
  <si>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</si>
  <si>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</si>
  <si>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</si>
  <si>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</si>
  <si>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</si>
  <si>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</si>
  <si>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</si>
  <si>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</si>
  <si>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</si>
  <si>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</si>
  <si>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</si>
  <si>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</si>
  <si>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</si>
  <si>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</si>
  <si>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</si>
  <si>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</si>
  <si>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</si>
  <si>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</si>
  <si>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</si>
  <si>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</si>
  <si>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</si>
  <si>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</si>
  <si>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</si>
  <si>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</si>
  <si>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</si>
  <si>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</si>
  <si>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</si>
  <si>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</si>
  <si>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</si>
  <si>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</si>
  <si>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</si>
  <si>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</si>
  <si>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</si>
  <si>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</si>
  <si>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</si>
  <si>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</si>
  <si>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</si>
  <si>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</si>
  <si>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</si>
  <si>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MUNCIPAL DE VIVIENDA  DE MOROLEON, GTO.
ESTADO ANALÍTICO DE INGRESOS
DEL 1 DE ENERO AL 30 DE SEPTIEMBRE DEL 2019</t>
  </si>
  <si>
    <t xml:space="preserve">Director de IMUVIM
</t>
  </si>
  <si>
    <t>C. Guadalupe Arturo Duran Ruiz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</si>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</sst>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A31" zoomScaleNormal="100" workbookViewId="0">
      <selection activeCell="B40" sqref="B40:G4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17046.54</v>
      </c>
      <c r="D9" s="22">
        <v>0</v>
      </c>
      <c r="E9" s="22">
        <f t="shared" si="0"/>
        <v>17046.54</v>
      </c>
      <c r="F9" s="22">
        <v>17.38</v>
      </c>
      <c r="G9" s="22">
        <v>17.38</v>
      </c>
      <c r="H9" s="22">
        <f t="shared" si="1"/>
        <v>-17029.16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28773</v>
      </c>
      <c r="D11" s="22">
        <v>0</v>
      </c>
      <c r="E11" s="22">
        <f t="shared" si="2"/>
        <v>28773</v>
      </c>
      <c r="F11" s="22">
        <v>0</v>
      </c>
      <c r="G11" s="22">
        <v>0</v>
      </c>
      <c r="H11" s="22">
        <f t="shared" si="3"/>
        <v>-28773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347582.98</v>
      </c>
      <c r="D13" s="22">
        <v>0</v>
      </c>
      <c r="E13" s="22">
        <f t="shared" si="2"/>
        <v>347582.98</v>
      </c>
      <c r="F13" s="22">
        <v>231722</v>
      </c>
      <c r="G13" s="22">
        <v>231722</v>
      </c>
      <c r="H13" s="22">
        <f t="shared" si="3"/>
        <v>-115860.97999999998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393402.51999999996</v>
      </c>
      <c r="D16" s="23">
        <f t="shared" ref="D16:H16" si="6">SUM(D5:D14)</f>
        <v>0</v>
      </c>
      <c r="E16" s="23">
        <f t="shared" si="6"/>
        <v>393402.51999999996</v>
      </c>
      <c r="F16" s="23">
        <f t="shared" si="6"/>
        <v>231739.38</v>
      </c>
      <c r="G16" s="11">
        <f t="shared" si="6"/>
        <v>231739.38</v>
      </c>
      <c r="H16" s="12">
        <f t="shared" si="6"/>
        <v>-161663.13999999998</v>
      </c>
      <c r="I16" s="44" t="s">
        <v>46</v>
      </c>
    </row>
    <row r="17" spans="1:9" x14ac:dyDescent="0.2">
      <c r="A17" s="34"/>
      <c r="B17" s="29"/>
      <c r="C17" s="30"/>
      <c r="D17" s="30"/>
      <c r="E17" s="35"/>
      <c r="F17" s="31" t="s">
        <v>21</v>
      </c>
      <c r="G17" s="36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393402.51999999996</v>
      </c>
      <c r="D31" s="26">
        <f t="shared" si="14"/>
        <v>0</v>
      </c>
      <c r="E31" s="26">
        <f t="shared" si="14"/>
        <v>393402.51999999996</v>
      </c>
      <c r="F31" s="26">
        <f t="shared" si="14"/>
        <v>231739.38</v>
      </c>
      <c r="G31" s="26">
        <f t="shared" si="14"/>
        <v>231739.38</v>
      </c>
      <c r="H31" s="26">
        <f t="shared" si="14"/>
        <v>-161663.13999999998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17046.54</v>
      </c>
      <c r="D33" s="25">
        <v>0</v>
      </c>
      <c r="E33" s="25">
        <f>C33+D33</f>
        <v>17046.54</v>
      </c>
      <c r="F33" s="25">
        <v>17.38</v>
      </c>
      <c r="G33" s="25">
        <v>17.38</v>
      </c>
      <c r="H33" s="25">
        <f t="shared" ref="H33:H34" si="15">G33-C33</f>
        <v>-17029.16</v>
      </c>
      <c r="I33" s="44" t="s">
        <v>40</v>
      </c>
    </row>
    <row r="34" spans="1:9" x14ac:dyDescent="0.2">
      <c r="A34" s="16"/>
      <c r="B34" s="17" t="s">
        <v>32</v>
      </c>
      <c r="C34" s="25">
        <v>28773</v>
      </c>
      <c r="D34" s="25">
        <v>0</v>
      </c>
      <c r="E34" s="25">
        <f>C34+D34</f>
        <v>28773</v>
      </c>
      <c r="F34" s="25">
        <v>0</v>
      </c>
      <c r="G34" s="25">
        <v>0</v>
      </c>
      <c r="H34" s="25">
        <f t="shared" si="15"/>
        <v>-28773</v>
      </c>
      <c r="I34" s="44" t="s">
        <v>42</v>
      </c>
    </row>
    <row r="35" spans="1:9" ht="22.5" x14ac:dyDescent="0.2">
      <c r="A35" s="16"/>
      <c r="B35" s="17" t="s">
        <v>26</v>
      </c>
      <c r="C35" s="25">
        <v>347582.98</v>
      </c>
      <c r="D35" s="25">
        <v>0</v>
      </c>
      <c r="E35" s="25">
        <f>C35+D35</f>
        <v>347582.98</v>
      </c>
      <c r="F35" s="25">
        <v>231722</v>
      </c>
      <c r="G35" s="25">
        <v>231722</v>
      </c>
      <c r="H35" s="25">
        <f t="shared" ref="H35" si="16">G35-C35</f>
        <v>-115860.97999999998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393402.51999999996</v>
      </c>
      <c r="D39" s="23">
        <f t="shared" ref="D39:H39" si="18">SUM(D37+D31+D21)</f>
        <v>0</v>
      </c>
      <c r="E39" s="23">
        <f t="shared" si="18"/>
        <v>393402.51999999996</v>
      </c>
      <c r="F39" s="23">
        <f t="shared" si="18"/>
        <v>231739.38</v>
      </c>
      <c r="G39" s="23">
        <f t="shared" si="18"/>
        <v>231739.38</v>
      </c>
      <c r="H39" s="12">
        <f t="shared" si="18"/>
        <v>-161663.13999999998</v>
      </c>
      <c r="I39" s="44" t="s">
        <v>46</v>
      </c>
    </row>
    <row r="40" spans="1:9" x14ac:dyDescent="0.2">
      <c r="A40" s="28"/>
      <c r="B40" s="65" t="s">
        <v>52</v>
      </c>
      <c r="C40" s="65"/>
      <c r="D40" s="65"/>
      <c r="E40" s="65"/>
      <c r="F40" s="65"/>
      <c r="G40" s="65"/>
      <c r="H40" s="27"/>
      <c r="I40" s="44" t="s">
        <v>46</v>
      </c>
    </row>
    <row r="42" spans="1:9" ht="22.5" x14ac:dyDescent="0.2">
      <c r="B42" s="37" t="s">
        <v>34</v>
      </c>
    </row>
    <row r="43" spans="1:9" x14ac:dyDescent="0.2">
      <c r="B43" s="38" t="s">
        <v>35</v>
      </c>
    </row>
    <row r="44" spans="1:9" ht="30.75" customHeight="1" x14ac:dyDescent="0.2">
      <c r="B44" s="45" t="s">
        <v>36</v>
      </c>
      <c r="C44" s="45"/>
      <c r="D44" s="45"/>
      <c r="E44" s="45"/>
      <c r="F44" s="45"/>
      <c r="G44" s="45"/>
      <c r="H44" s="45"/>
    </row>
    <row r="46" spans="1:9" ht="22.5" x14ac:dyDescent="0.2">
      <c r="B46" s="42" t="s">
        <v>50</v>
      </c>
    </row>
    <row r="48" spans="1:9" x14ac:dyDescent="0.2">
      <c r="B48" s="2" t="s">
        <v>51</v>
      </c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0:G4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2019-04-05T21:16:20Z</cp:lastPrinted>
  <dcterms:created xsi:type="dcterms:W3CDTF">2012-12-11T20:48:19Z</dcterms:created>
  <dcterms:modified xsi:type="dcterms:W3CDTF">2019-11-15T00:31:17Z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