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<sst xmlns="http://schemas.openxmlformats.org/spreadsheetml/2006/main" count="917" uniqueCount="654">
  <si>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</si>
  <si>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</si>
  <si>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</si>
  <si>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</si>
  <si>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</si>
  <si>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</si>
  <si>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</si>
  <si>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</si>
  <si>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</si>
  <si>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</si>
  <si>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</si>
  <si>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</si>
  <si>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</si>
  <si>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</si>
  <si>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</si>
  <si>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</si>
  <si>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</si>
  <si>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</si>
  <si>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</si>
  <si>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</si>
  <si>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</si>
  <si>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</si>
  <si>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</si>
  <si>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</si>
  <si>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</si>
  <si>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</si>
  <si>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</si>
  <si>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</si>
  <si>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</si>
  <si>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</si>
  <si>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</si>
  <si>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</si>
  <si>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</si>
  <si>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</si>
  <si>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</si>
  <si>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</si>
  <si>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</si>
  <si>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</si>
  <si>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</si>
  <si>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</si>
  <si>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</si>
  <si>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</si>
  <si>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</si>
  <si>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</si>
  <si>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</si>
  <si>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</si>
  <si>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</si>
  <si>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</si>
  <si>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</si>
  <si>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</si>
  <si>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</si>
  <si>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</si>
  <si>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</si>
  <si>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</si>
  <si>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</si>
  <si>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</si>
  <si>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</si>
  <si>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</si>
  <si>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</si>
  <si>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</si>
  <si>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</si>
  <si>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</si>
  <si>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</si>
  <si>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</si>
  <si>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</si>
  <si>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</si>
  <si>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</si>
  <si>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</si>
  <si>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</si>
  <si>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</si>
  <si>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</si>
  <si>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</si>
  <si>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</si>
  <si>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</si>
  <si>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</si>
  <si>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</si>
  <si>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</si>
  <si>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</si>
  <si>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</si>
  <si>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</si>
  <si>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</si>
  <si>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</si>
  <si>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</si>
  <si>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</si>
  <si>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</si>
  <si>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</si>
  <si>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</si>
  <si>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</si>
  <si>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</si>
  <si>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</si>
  <si>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</si>
  <si>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</si>
  <si>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</si>
  <si>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</si>
  <si>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</si>
  <si>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</si>
  <si>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</si>
  <si>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</si>
  <si>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</si>
  <si>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</si>
  <si>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</si>
  <si>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</si>
  <si>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</si>
  <si>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</si>
  <si>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</si>
  <si>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</si>
  <si>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</si>
  <si>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</si>
  <si>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</si>
  <si>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</si>
  <si>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</si>
  <si>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</si>
  <si>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</si>
  <si>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</si>
  <si>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</si>
  <si>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</si>
  <si>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</si>
  <si>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</si>
  <si>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</si>
  <si>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</si>
  <si>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</si>
  <si>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</si>
  <si>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</si>
  <si>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</si>
  <si>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</si>
  <si>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</si>
  <si>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</si>
  <si>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</si>
  <si>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</si>
  <si>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</si>
  <si>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</si>
  <si>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</si>
  <si>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</si>
  <si>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</si>
  <si>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</si>
  <si>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</si>
  <si>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</si>
  <si>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</si>
  <si>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</si>
  <si>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</si>
  <si>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</si>
  <si>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</si>
  <si>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</si>
  <si>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</si>
  <si>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</si>
  <si>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</si>
  <si>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</si>
  <si>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</si>
  <si>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</si>
  <si>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</si>
  <si>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</si>
  <si>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</si>
  <si>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</si>
  <si>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</si>
  <si>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</si>
  <si>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</si>
  <si>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</si>
  <si>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</si>
  <si>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</si>
  <si>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</si>
  <si>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</si>
  <si>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</si>
  <si>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</si>
  <si>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</si>
  <si>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</si>
  <si>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</si>
  <si>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</si>
  <si>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</si>
  <si>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</si>
  <si>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</si>
  <si>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</si>
  <si>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</si>
  <si>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</si>
  <si>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</si>
  <si>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</si>
  <si>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</si>
  <si>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</si>
  <si>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</si>
  <si>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</si>
  <si>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</si>
  <si>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</si>
  <si>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</si>
  <si>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</si>
  <si>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</si>
  <si>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</si>
  <si>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</si>
  <si>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</si>
  <si>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</si>
  <si>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</si>
  <si>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</si>
  <si>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</si>
  <si>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</si>
  <si>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</si>
  <si>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</si>
  <si>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</si>
  <si>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</si>
  <si>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</si>
  <si>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</si>
  <si>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</si>
  <si>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</si>
  <si>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</si>
  <si>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</si>
  <si>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</si>
  <si>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</si>
  <si>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</si>
  <si>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</si>
  <si>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</si>
  <si>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</si>
  <si>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</si>
  <si>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</si>
  <si>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</si>
  <si>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</si>
  <si>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</si>
  <si>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</si>
  <si>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</si>
  <si>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</si>
  <si>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</si>
  <si>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</si>
  <si>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</si>
  <si>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</si>
  <si>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</si>
  <si>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</si>
  <si>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</si>
  <si>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</si>
  <si>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</si>
  <si>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</si>
  <si>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</si>
  <si>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</si>
  <si>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</si>
  <si>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</si>
  <si>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</si>
  <si>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</si>
  <si>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</si>
  <si>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</si>
  <si>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</si>
  <si>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</si>
  <si>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</si>
  <si>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</si>
  <si>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</si>
  <si>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</si>
  <si>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</si>
  <si>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</si>
  <si>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</si>
  <si>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</si>
  <si>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</si>
  <si>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</si>
  <si>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</si>
  <si>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</si>
  <si>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</si>
  <si>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</si>
  <si>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</si>
  <si>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</si>
  <si>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</si>
  <si>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</si>
  <si>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</si>
  <si>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</si>
  <si>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</si>
  <si>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</si>
  <si>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</si>
  <si>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</si>
  <si>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</si>
  <si>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</si>
  <si>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</si>
  <si>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</si>
  <si>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</si>
  <si>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</si>
  <si>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</si>
  <si>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</si>
  <si>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</si>
  <si>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</si>
  <si>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</si>
  <si>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</si>
  <si>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</si>
  <si>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</si>
  <si>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</si>
  <si>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</si>
  <si>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</si>
  <si>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</si>
  <si>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</si>
  <si>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</si>
  <si>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</si>
  <si>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</si>
  <si>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</si>
  <si>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</si>
  <si>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</si>
  <si>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</si>
  <si>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</si>
  <si>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</si>
  <si>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</si>
  <si>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</si>
  <si>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</si>
  <si>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</si>
  <si>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</si>
  <si>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</si>
  <si>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</si>
  <si>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</si>
  <si>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</si>
  <si>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</si>
  <si>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</si>
  <si>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</si>
  <si>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</si>
  <si>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</si>
  <si>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</si>
  <si>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</si>
  <si>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</si>
  <si>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</si>
  <si>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</si>
  <si>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</si>
  <si>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</si>
  <si>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</si>
  <si>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</si>
  <si>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</si>
  <si>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</si>
  <si>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</si>
  <si>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</si>
  <si>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</si>
  <si>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</si>
  <si>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</si>
  <si>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</si>
  <si>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</si>
  <si>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</si>
  <si>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</si>
  <si>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</si>
  <si>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</si>
  <si>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</si>
  <si>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</si>
  <si>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</si>
  <si>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</si>
  <si>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</si>
  <si>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</si>
  <si>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</si>
  <si>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</si>
  <si>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</si>
  <si>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</si>
  <si>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</si>
  <si>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</si>
  <si>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</si>
  <si>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</si>
  <si>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</si>
  <si>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</si>
  <si>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</si>
  <si>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</si>
  <si>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</si>
  <si>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</si>
  <si>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</si>
  <si>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</si>
  <si>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</si>
  <si>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</si>
  <si>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</si>
  <si>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</si>
  <si>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</si>
  <si>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</si>
  <si>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</si>
  <si>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</si>
  <si>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</si>
  <si>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</si>
  <si>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</si>
  <si>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</si>
  <si>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</si>
  <si>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</si>
  <si>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</si>
  <si>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</si>
  <si>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</si>
  <si>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</si>
  <si>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</si>
  <si>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</si>
  <si>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</si>
  <si>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</si>
  <si>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</si>
  <si>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</si>
  <si>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</si>
  <si>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</si>
  <si>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</si>
  <si>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</si>
  <si>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</si>
  <si>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</si>
  <si>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</si>
  <si>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</si>
  <si>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</si>
  <si>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</si>
  <si>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</si>
  <si>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</si>
  <si>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</si>
  <si>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</si>
  <si>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</si>
  <si>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</si>
  <si>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</si>
  <si>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</si>
  <si>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</si>
  <si>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</si>
  <si>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</si>
  <si>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</si>
  <si>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</si>
  <si>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</si>
  <si>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</si>
  <si>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</si>
  <si>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</si>
  <si>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</si>
  <si>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</si>
  <si>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</si>
  <si>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</si>
  <si>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</si>
  <si>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</si>
  <si>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</si>
  <si>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</si>
  <si>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</si>
  <si>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</si>
  <si>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</si>
  <si>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</si>
  <si>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</si>
  <si>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</si>
  <si>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</si>
  <si>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</si>
  <si>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</si>
  <si>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</si>
  <si>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</si>
  <si>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</si>
  <si>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</si>
  <si>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</si>
  <si>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</si>
  <si>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</si>
  <si>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</si>
  <si>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</si>
  <si>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</si>
  <si>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</si>
  <si>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</si>
  <si>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</si>
  <si>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</si>
  <si>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</si>
  <si>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</si>
  <si>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</si>
  <si>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</si>
  <si>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</si>
  <si>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</si>
  <si>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</si>
  <si>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</si>
  <si>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</si>
  <si>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</si>
  <si>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</si>
  <si>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</si>
  <si>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</si>
  <si>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</si>
  <si>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</si>
  <si>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</si>
  <si>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</si>
  <si>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</si>
  <si>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</si>
  <si>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</si>
  <si>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</si>
  <si>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</si>
  <si>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</si>
  <si>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</si>
  <si>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</si>
  <si>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</si>
  <si>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</si>
  <si>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</si>
  <si>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</si>
  <si>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</si>
  <si>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</si>
  <si>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</si>
  <si>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</si>
  <si>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</si>
  <si>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</si>
  <si>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</si>
  <si>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</si>
  <si>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</si>
  <si>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</si>
  <si>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</si>
  <si>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</si>
  <si>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</si>
  <si>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</si>
  <si>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</si>
  <si>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</si>
  <si>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</si>
  <si>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</si>
  <si>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</si>
  <si>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</si>
  <si>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</si>
  <si>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</si>
  <si>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</si>
  <si>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</si>
  <si>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</si>
  <si>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</si>
  <si>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</si>
  <si>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</si>
  <si>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</si>
  <si>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</si>
  <si>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</si>
  <si>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</si>
  <si>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</si>
  <si>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</si>
  <si>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</si>
  <si>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</si>
  <si>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</si>
  <si>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</si>
  <si>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</si>
  <si>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</si>
  <si>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</si>
  <si>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</si>
  <si>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</si>
  <si>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</si>
  <si>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</si>
  <si>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</si>
  <si>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</si>
  <si>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</si>
  <si>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</si>
  <si>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</si>
  <si>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</si>
  <si>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</si>
  <si>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</si>
  <si>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</si>
  <si>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</si>
  <si>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</si>
  <si>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</si>
  <si>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</si>
  <si>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</si>
  <si>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</si>
  <si>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</si>
  <si>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</si>
  <si>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</si>
  <si>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</si>
  <si>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</si>
  <si>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</si>
  <si>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</si>
  <si>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</si>
  <si>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</si>
  <si>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</si>
  <si>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</si>
  <si>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</si>
  <si>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</si>
  <si>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</si>
  <si>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</si>
  <si>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</si>
  <si>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</si>
  <si>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</si>
  <si>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</si>
  <si>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</si>
  <si>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</si>
  <si>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</si>
  <si>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</si>
  <si>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</si>
  <si>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</si>
  <si>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</si>
  <si>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</si>
  <si>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</si>
  <si>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</si>
  <si>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</si>
  <si>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</si>
  <si>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</si>
  <si>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</si>
  <si>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</si>
  <si>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</si>
  <si>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</si>
  <si>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</si>
  <si>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</si>
  <si>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</si>
  <si>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</si>
  <si>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</si>
  <si>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</si>
  <si>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</si>
  <si>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</si>
  <si>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</si>
  <si>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</si>
  <si>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</si>
  <si>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</si>
  <si>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</si>
  <si>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</si>
  <si>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</si>
  <si>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</si>
  <si>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</si>
  <si>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</si>
  <si>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</si>
  <si>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</si>
  <si>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</si>
  <si>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</si>
  <si>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</si>
  <si>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</si>
  <si>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</si>
  <si>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</si>
  <si>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</si>
  <si>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</si>
  <si>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</si>
  <si>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</si>
  <si>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</si>
  <si>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</si>
  <si>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</si>
  <si>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</si>
  <si>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</si>
  <si>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</si>
  <si>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</si>
  <si>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</si>
  <si>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</si>
  <si>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</si>
  <si>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</si>
  <si>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</si>
  <si>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</si>
  <si>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</si>
  <si>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</si>
  <si>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</si>
  <si>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</si>
  <si>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</si>
  <si>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</si>
  <si>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</si>
  <si>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</si>
  <si>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</si>
  <si>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</si>
  <si>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</si>
  <si>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</si>
  <si>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</si>
  <si>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</si>
  <si>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</si>
  <si>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</si>
  <si>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</si>
  <si>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</si>
  <si>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</si>
  <si>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</si>
  <si>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</si>
  <si>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</si>
  <si>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</si>
  <si>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</si>
  <si>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</si>
  <si>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</si>
  <si>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</si>
  <si>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</si>
  <si>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</si>
  <si>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</si>
  <si>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</si>
  <si>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</si>
  <si>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</si>
  <si>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</si>
  <si>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</si>
  <si>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</si>
  <si>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</si>
  <si>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</si>
  <si>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</si>
  <si>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</si>
  <si>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</si>
  <si>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</si>
  <si>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</si>
  <si>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</si>
  <si>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</si>
  <si>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</si>
  <si>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</si>
  <si>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</si>
  <si>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</si>
  <si>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</si>
  <si>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</si>
  <si>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</si>
  <si>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</si>
  <si>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</si>
  <si>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</si>
  <si>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</si>
  <si>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MUNCIPAL DE VIVIENDA  DE MOROLEON, GTO.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</si>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</sst>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376571.58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376571.58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268787.08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0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4036.2</v>
      </c>
    </row>
    <row r="31" spans="1:3" x14ac:dyDescent="0.2">
      <c r="A31" s="154" t="s">
        <v>625</v>
      </c>
      <c r="B31" s="136" t="s">
        <v>496</v>
      </c>
      <c r="C31" s="147">
        <v>4036.2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272823.28000000003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5129.71</v>
      </c>
      <c r="D15" s="79">
        <v>5129.71</v>
      </c>
      <c r="E15" s="79">
        <v>5129.71</v>
      </c>
      <c r="F15" s="79">
        <v>5129.71</v>
      </c>
      <c r="G15" s="79">
        <v>5129.71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47519.6</v>
      </c>
      <c r="D20" s="79">
        <v>47519.6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366851.58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237667.73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129183.85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56185.54</v>
      </c>
      <c r="D60" s="79">
        <f t="shared" ref="D60:E60" si="0">SUM(D61:D68)</f>
        <v>1515</v>
      </c>
      <c r="E60" s="79">
        <f t="shared" si="0"/>
        <v>-38724.31</v>
      </c>
    </row>
    <row r="61" spans="1:9" x14ac:dyDescent="0.2">
      <c r="A61" s="77">
        <v>1241</v>
      </c>
      <c r="B61" s="75" t="s">
        <v>293</v>
      </c>
      <c r="C61" s="79">
        <v>51435.54</v>
      </c>
      <c r="D61" s="79">
        <v>1515</v>
      </c>
      <c r="E61" s="79">
        <v>-38084.589999999997</v>
      </c>
    </row>
    <row r="62" spans="1:9" x14ac:dyDescent="0.2">
      <c r="A62" s="77">
        <v>1242</v>
      </c>
      <c r="B62" s="75" t="s">
        <v>294</v>
      </c>
      <c r="C62" s="79">
        <v>3100</v>
      </c>
      <c r="D62" s="79">
        <v>0</v>
      </c>
      <c r="E62" s="79">
        <v>-309.95999999999998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1649</v>
      </c>
      <c r="D66" s="79">
        <v>0</v>
      </c>
      <c r="E66" s="79">
        <v>-329.76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25212</v>
      </c>
      <c r="D72" s="79">
        <f>SUM(D73:D77)</f>
        <v>2521.1999999999998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25212</v>
      </c>
      <c r="D76" s="79">
        <v>2521.1999999999998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27001.97</v>
      </c>
      <c r="D101" s="79">
        <f>SUM(D102:D110)</f>
        <v>27001.97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3627</v>
      </c>
      <c r="D102" s="79">
        <f>C102</f>
        <v>3627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-158.24</v>
      </c>
      <c r="D103" s="79">
        <f t="shared" ref="D103:D110" si="1">C103</f>
        <v>-158.24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3411.72</v>
      </c>
      <c r="D104" s="79">
        <f t="shared" si="1"/>
        <v>3411.72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5246.14</v>
      </c>
      <c r="D108" s="79">
        <f t="shared" si="1"/>
        <v>5246.14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14875.35</v>
      </c>
      <c r="D110" s="79">
        <f t="shared" si="1"/>
        <v>14875.35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23.33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23.33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23.33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376548.25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376548.25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376548.25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272823.27999999997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268787.07999999996</v>
      </c>
      <c r="D100" s="112">
        <f>C100/$C$99</f>
        <v>0.98520580795011325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211921.59</v>
      </c>
      <c r="D101" s="112">
        <f t="shared" ref="D101:D164" si="0">C101/$C$99</f>
        <v>0.7767723854064067</v>
      </c>
      <c r="E101" s="111"/>
    </row>
    <row r="102" spans="1:5" x14ac:dyDescent="0.2">
      <c r="A102" s="109">
        <v>5111</v>
      </c>
      <c r="B102" s="106" t="s">
        <v>418</v>
      </c>
      <c r="C102" s="110">
        <v>119388.58</v>
      </c>
      <c r="D102" s="112">
        <f t="shared" si="0"/>
        <v>0.43760407836164134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26766.39</v>
      </c>
      <c r="D104" s="112">
        <f t="shared" si="0"/>
        <v>9.8108893053408058E-2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65766.62</v>
      </c>
      <c r="D106" s="112">
        <f t="shared" si="0"/>
        <v>0.24105941399135736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8980.08</v>
      </c>
      <c r="D108" s="112">
        <f t="shared" si="0"/>
        <v>3.2915372910992058E-2</v>
      </c>
      <c r="E108" s="111"/>
    </row>
    <row r="109" spans="1:5" x14ac:dyDescent="0.2">
      <c r="A109" s="109">
        <v>5121</v>
      </c>
      <c r="B109" s="106" t="s">
        <v>425</v>
      </c>
      <c r="C109" s="110">
        <v>8000</v>
      </c>
      <c r="D109" s="112">
        <f t="shared" si="0"/>
        <v>2.932301085156663E-2</v>
      </c>
      <c r="E109" s="111"/>
    </row>
    <row r="110" spans="1:5" x14ac:dyDescent="0.2">
      <c r="A110" s="109">
        <v>5122</v>
      </c>
      <c r="B110" s="106" t="s">
        <v>426</v>
      </c>
      <c r="C110" s="110">
        <v>371.08</v>
      </c>
      <c r="D110" s="112">
        <f t="shared" si="0"/>
        <v>1.360147858349918E-3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609</v>
      </c>
      <c r="D114" s="112">
        <f t="shared" si="0"/>
        <v>2.2322142010755097E-3</v>
      </c>
      <c r="E114" s="111"/>
    </row>
    <row r="115" spans="1:5" x14ac:dyDescent="0.2">
      <c r="A115" s="109">
        <v>5127</v>
      </c>
      <c r="B115" s="106" t="s">
        <v>431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0</v>
      </c>
      <c r="D117" s="112">
        <f t="shared" si="0"/>
        <v>0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47885.409999999996</v>
      </c>
      <c r="D118" s="112">
        <f t="shared" si="0"/>
        <v>0.17551804963271464</v>
      </c>
      <c r="E118" s="111"/>
    </row>
    <row r="119" spans="1:5" x14ac:dyDescent="0.2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39249.360000000001</v>
      </c>
      <c r="D121" s="112">
        <f t="shared" si="0"/>
        <v>0.14386367614963064</v>
      </c>
      <c r="E121" s="111"/>
    </row>
    <row r="122" spans="1:5" x14ac:dyDescent="0.2">
      <c r="A122" s="109">
        <v>5134</v>
      </c>
      <c r="B122" s="106" t="s">
        <v>438</v>
      </c>
      <c r="C122" s="110">
        <v>3093.56</v>
      </c>
      <c r="D122" s="112">
        <f t="shared" si="0"/>
        <v>1.1339061681246557E-2</v>
      </c>
      <c r="E122" s="111"/>
    </row>
    <row r="123" spans="1:5" x14ac:dyDescent="0.2">
      <c r="A123" s="109">
        <v>5135</v>
      </c>
      <c r="B123" s="106" t="s">
        <v>439</v>
      </c>
      <c r="C123" s="110">
        <v>0</v>
      </c>
      <c r="D123" s="112">
        <f t="shared" si="0"/>
        <v>0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1407.42</v>
      </c>
      <c r="D125" s="112">
        <f t="shared" si="0"/>
        <v>5.1587239915889885E-3</v>
      </c>
      <c r="E125" s="111"/>
    </row>
    <row r="126" spans="1:5" x14ac:dyDescent="0.2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5139</v>
      </c>
      <c r="B127" s="106" t="s">
        <v>443</v>
      </c>
      <c r="C127" s="110">
        <v>4135.07</v>
      </c>
      <c r="D127" s="112">
        <f t="shared" si="0"/>
        <v>1.5156587810248451E-2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4036.2</v>
      </c>
      <c r="D186" s="112">
        <f t="shared" si="1"/>
        <v>1.4794192049886653E-2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4036.2</v>
      </c>
      <c r="D187" s="112">
        <f t="shared" si="1"/>
        <v>1.4794192049886653E-2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1515</v>
      </c>
      <c r="D192" s="112">
        <f t="shared" si="1"/>
        <v>5.55304518001543E-3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2521.1999999999998</v>
      </c>
      <c r="D194" s="112">
        <f t="shared" si="1"/>
        <v>9.2411468698712224E-3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4340613.0599999996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103748.3</v>
      </c>
    </row>
    <row r="15" spans="1:5" x14ac:dyDescent="0.2">
      <c r="A15" s="88">
        <v>3220</v>
      </c>
      <c r="B15" s="84" t="s">
        <v>529</v>
      </c>
      <c r="C15" s="89">
        <v>-2695066.61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778839.95</v>
      </c>
      <c r="D10" s="89">
        <v>672667.6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778839.95</v>
      </c>
      <c r="D15" s="89">
        <f>SUM(D8:D14)</f>
        <v>672667.6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366851.58</v>
      </c>
    </row>
    <row r="21" spans="1:5" x14ac:dyDescent="0.2">
      <c r="A21" s="88">
        <v>1231</v>
      </c>
      <c r="B21" s="84" t="s">
        <v>285</v>
      </c>
      <c r="C21" s="89">
        <v>237667.73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129183.85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56185.54</v>
      </c>
    </row>
    <row r="29" spans="1:5" x14ac:dyDescent="0.2">
      <c r="A29" s="88">
        <v>1241</v>
      </c>
      <c r="B29" s="84" t="s">
        <v>293</v>
      </c>
      <c r="C29" s="89">
        <v>51435.54</v>
      </c>
    </row>
    <row r="30" spans="1:5" x14ac:dyDescent="0.2">
      <c r="A30" s="88">
        <v>1242</v>
      </c>
      <c r="B30" s="84" t="s">
        <v>294</v>
      </c>
      <c r="C30" s="89">
        <v>3100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1649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25212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25212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4036.2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4036.2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1515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2521.1999999999998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2019-02-13T21:19:08Z</cp:lastPrinted>
  <dcterms:created xsi:type="dcterms:W3CDTF">2012-12-11T20:36:24Z</dcterms:created>
  <dcterms:modified xsi:type="dcterms:W3CDTF">2020-02-15T20:07:11Z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