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240" windowHeight="781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10">Conciliacion_Eg!$1:$4</definedName>
    <definedName name="_xlnm.Print_Titles" localSheetId="9">Conciliacion_Ig!$1:$5</definedName>
    <definedName name="_xlnm.Print_Titles" localSheetId="3">EA!$1:$5</definedName>
    <definedName name="_xlnm.Print_Titles" localSheetId="7">EFE!$1:$5</definedName>
    <definedName name="_xlnm.Print_Titles" localSheetId="1">ESF!$1:$5</definedName>
    <definedName name="_xlnm.Print_Titles" localSheetId="11">Memoria!$1:$5</definedName>
    <definedName name="_xlnm.Print_Titles" localSheetId="5">VHP!$1:$4</definedName>
  </definedNames>
  <calcPr calcId="145621"/>
</workbook>
</file>

<file path=xl/calcChain.xml><?xml version="1.0" encoding="utf-8"?>
<calcChain xmlns="http://schemas.openxmlformats.org/spreadsheetml/2006/main">
  <c r="F47" i="65" l="1"/>
  <c r="E47" i="65"/>
  <c r="D47" i="65"/>
  <c r="C47" i="65"/>
  <c r="F46" i="65"/>
  <c r="E46" i="65"/>
  <c r="D46" i="65"/>
  <c r="C46" i="65"/>
  <c r="F45" i="65"/>
  <c r="E45" i="65"/>
  <c r="D45" i="65"/>
  <c r="C45" i="65"/>
  <c r="F44" i="65"/>
  <c r="E44" i="65"/>
  <c r="D44" i="65"/>
  <c r="C44" i="65"/>
  <c r="F43" i="65"/>
  <c r="E43" i="65"/>
  <c r="D43" i="65"/>
  <c r="C43" i="65"/>
  <c r="F42" i="65"/>
  <c r="E42" i="65"/>
  <c r="D42" i="65"/>
  <c r="C42" i="65"/>
  <c r="F41" i="65"/>
  <c r="E41" i="65"/>
  <c r="D41" i="65"/>
  <c r="C41" i="65"/>
  <c r="F40" i="65"/>
  <c r="E40" i="65"/>
  <c r="D40" i="65"/>
  <c r="C40" i="65"/>
  <c r="F39" i="65"/>
  <c r="E39" i="65"/>
  <c r="D39" i="65"/>
  <c r="C39" i="65"/>
  <c r="F38" i="65"/>
  <c r="E38" i="65"/>
  <c r="D38" i="65"/>
  <c r="C38" i="65"/>
  <c r="F37" i="65"/>
  <c r="E37" i="65"/>
  <c r="D37" i="65"/>
  <c r="C37" i="65"/>
  <c r="F36" i="65"/>
  <c r="E36" i="65"/>
  <c r="D36" i="65"/>
  <c r="C36" i="65"/>
  <c r="F35" i="65"/>
  <c r="E35" i="65"/>
  <c r="D35" i="65"/>
  <c r="C35" i="65"/>
  <c r="F34" i="65"/>
  <c r="E34" i="65"/>
  <c r="D34" i="65"/>
  <c r="C34" i="65"/>
  <c r="F33" i="65"/>
  <c r="E33" i="65"/>
  <c r="D33" i="65"/>
  <c r="C33" i="65"/>
  <c r="F32" i="65"/>
  <c r="E32" i="65"/>
  <c r="D32" i="65"/>
  <c r="C32" i="65"/>
  <c r="F31" i="65"/>
  <c r="E31" i="65"/>
  <c r="D31" i="65"/>
  <c r="C31" i="65"/>
  <c r="F30" i="65"/>
  <c r="E30" i="65"/>
  <c r="D30" i="65"/>
  <c r="C30" i="65"/>
  <c r="F29" i="65"/>
  <c r="E29" i="65"/>
  <c r="D29" i="65"/>
  <c r="C29" i="65"/>
  <c r="F28" i="65"/>
  <c r="E28" i="65"/>
  <c r="D28" i="65"/>
  <c r="C28" i="65"/>
  <c r="F27" i="65"/>
  <c r="E27" i="65"/>
  <c r="D27" i="65"/>
  <c r="C27" i="65"/>
  <c r="F26" i="65"/>
  <c r="E26" i="65"/>
  <c r="D26" i="65"/>
  <c r="C26" i="65"/>
  <c r="F25" i="65"/>
  <c r="E25" i="65"/>
  <c r="D25" i="65"/>
  <c r="C25" i="65"/>
  <c r="F24" i="65"/>
  <c r="E24" i="65"/>
  <c r="D24" i="65"/>
  <c r="C24" i="65"/>
  <c r="F23" i="65"/>
  <c r="E23" i="65"/>
  <c r="D23" i="65"/>
  <c r="C23" i="65"/>
  <c r="F22" i="65"/>
  <c r="E22" i="65"/>
  <c r="D22" i="65"/>
  <c r="C22" i="65"/>
  <c r="F21" i="65"/>
  <c r="E21" i="65"/>
  <c r="D21" i="65"/>
  <c r="C21" i="65"/>
  <c r="F20" i="65"/>
  <c r="E20" i="65"/>
  <c r="D20" i="65"/>
  <c r="C20" i="65"/>
  <c r="F19" i="65"/>
  <c r="E19" i="65"/>
  <c r="D19" i="65"/>
  <c r="C19" i="65"/>
  <c r="F18" i="65"/>
  <c r="E18" i="65"/>
  <c r="D18" i="65"/>
  <c r="C18" i="65"/>
  <c r="F17" i="65"/>
  <c r="E17" i="65"/>
  <c r="D17" i="65"/>
  <c r="C17" i="65"/>
  <c r="F16" i="65"/>
  <c r="E16" i="65"/>
  <c r="D16" i="65"/>
  <c r="C16" i="65"/>
  <c r="F15" i="65"/>
  <c r="E15" i="65"/>
  <c r="D15" i="65"/>
  <c r="C15" i="65"/>
  <c r="F14" i="65"/>
  <c r="E14" i="65"/>
  <c r="D14" i="65"/>
  <c r="C14" i="65"/>
  <c r="F13" i="65"/>
  <c r="E13" i="65"/>
  <c r="D13" i="65"/>
  <c r="C13" i="65"/>
  <c r="F12" i="65"/>
  <c r="E12" i="65"/>
  <c r="D12" i="65"/>
  <c r="C12" i="65"/>
  <c r="F11" i="65"/>
  <c r="E11" i="65"/>
  <c r="D11" i="65"/>
  <c r="C11" i="65"/>
  <c r="F10" i="65"/>
  <c r="E10" i="65"/>
  <c r="D10" i="65"/>
  <c r="C10" i="65"/>
  <c r="F9" i="65"/>
  <c r="E9" i="65"/>
  <c r="D9" i="65"/>
  <c r="C9" i="65"/>
  <c r="C33" i="64"/>
  <c r="C32" i="64"/>
  <c r="C31" i="64"/>
  <c r="C30" i="64"/>
  <c r="C29" i="64"/>
  <c r="C28" i="64"/>
  <c r="C27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D5" i="64"/>
  <c r="C19" i="63" l="1"/>
  <c r="C18" i="63"/>
  <c r="C17" i="63"/>
  <c r="C16" i="63"/>
  <c r="C13" i="63"/>
  <c r="C12" i="63"/>
  <c r="C11" i="63"/>
  <c r="C10" i="63"/>
  <c r="C9" i="63"/>
  <c r="D15" i="63"/>
  <c r="D6" i="63"/>
  <c r="A1" i="63"/>
  <c r="D80" i="62"/>
  <c r="C80" i="62"/>
  <c r="D79" i="62"/>
  <c r="C79" i="62"/>
  <c r="D78" i="62"/>
  <c r="C78" i="62"/>
  <c r="D77" i="62"/>
  <c r="C77" i="62"/>
  <c r="D76" i="62"/>
  <c r="C76" i="62"/>
  <c r="D75" i="62"/>
  <c r="C75" i="62"/>
  <c r="D74" i="62"/>
  <c r="C74" i="62"/>
  <c r="D73" i="62"/>
  <c r="C73" i="62"/>
  <c r="D72" i="62"/>
  <c r="C72" i="62"/>
  <c r="D71" i="62"/>
  <c r="C71" i="62"/>
  <c r="D70" i="62"/>
  <c r="C70" i="62"/>
  <c r="D69" i="62"/>
  <c r="C69" i="62"/>
  <c r="D68" i="62"/>
  <c r="C68" i="62"/>
  <c r="D67" i="62"/>
  <c r="C67" i="62"/>
  <c r="D66" i="62"/>
  <c r="C66" i="62"/>
  <c r="D65" i="62"/>
  <c r="C65" i="62"/>
  <c r="D64" i="62"/>
  <c r="C64" i="62"/>
  <c r="D63" i="62"/>
  <c r="C63" i="62"/>
  <c r="D62" i="62"/>
  <c r="C62" i="62"/>
  <c r="D61" i="62"/>
  <c r="C61" i="62"/>
  <c r="D60" i="62"/>
  <c r="C60" i="62"/>
  <c r="D59" i="62"/>
  <c r="C59" i="62"/>
  <c r="D58" i="62"/>
  <c r="C58" i="62"/>
  <c r="D57" i="62"/>
  <c r="C57" i="62"/>
  <c r="D56" i="62"/>
  <c r="C56" i="62"/>
  <c r="D55" i="62"/>
  <c r="C55" i="62"/>
  <c r="D54" i="62"/>
  <c r="C54" i="62"/>
  <c r="D53" i="62"/>
  <c r="C53" i="62"/>
  <c r="D52" i="62"/>
  <c r="C52" i="62"/>
  <c r="D51" i="62"/>
  <c r="C51" i="62"/>
  <c r="D50" i="62"/>
  <c r="C50" i="62"/>
  <c r="D49" i="62"/>
  <c r="C49" i="62"/>
  <c r="D48" i="62"/>
  <c r="C48" i="62"/>
  <c r="D47" i="62"/>
  <c r="C47" i="62"/>
  <c r="D46" i="62"/>
  <c r="C46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D15" i="62"/>
  <c r="C15" i="62"/>
  <c r="D14" i="62"/>
  <c r="C14" i="62"/>
  <c r="D13" i="62"/>
  <c r="C13" i="62"/>
  <c r="D12" i="62"/>
  <c r="C12" i="62"/>
  <c r="D11" i="62"/>
  <c r="C11" i="62"/>
  <c r="D10" i="62"/>
  <c r="C10" i="62"/>
  <c r="D9" i="62"/>
  <c r="C9" i="62"/>
  <c r="D8" i="62"/>
  <c r="C8" i="62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0" i="61"/>
  <c r="C9" i="61"/>
  <c r="C8" i="61"/>
  <c r="D8" i="63" l="1"/>
  <c r="C217" i="60"/>
  <c r="C216" i="60"/>
  <c r="C215" i="60"/>
  <c r="C214" i="60"/>
  <c r="C213" i="60"/>
  <c r="C212" i="60"/>
  <c r="C211" i="60"/>
  <c r="C210" i="60"/>
  <c r="C209" i="60"/>
  <c r="C208" i="60"/>
  <c r="C207" i="60"/>
  <c r="C206" i="60"/>
  <c r="C205" i="60"/>
  <c r="C204" i="60"/>
  <c r="C203" i="60"/>
  <c r="C202" i="60"/>
  <c r="C201" i="60"/>
  <c r="C200" i="60"/>
  <c r="C199" i="60"/>
  <c r="C198" i="60"/>
  <c r="C197" i="60"/>
  <c r="C196" i="60"/>
  <c r="C195" i="60"/>
  <c r="C194" i="60"/>
  <c r="C193" i="60"/>
  <c r="C192" i="60"/>
  <c r="C191" i="60"/>
  <c r="C190" i="60"/>
  <c r="C189" i="60"/>
  <c r="C188" i="60"/>
  <c r="C187" i="60"/>
  <c r="C186" i="60"/>
  <c r="C185" i="60"/>
  <c r="C184" i="60"/>
  <c r="C183" i="60"/>
  <c r="C182" i="60"/>
  <c r="C181" i="60"/>
  <c r="C180" i="60"/>
  <c r="C179" i="60"/>
  <c r="C178" i="60"/>
  <c r="C177" i="60"/>
  <c r="C176" i="60"/>
  <c r="C175" i="60"/>
  <c r="C174" i="60"/>
  <c r="C173" i="60"/>
  <c r="C172" i="60"/>
  <c r="C171" i="60"/>
  <c r="C170" i="60"/>
  <c r="C169" i="60"/>
  <c r="C168" i="60"/>
  <c r="C167" i="60"/>
  <c r="C166" i="60"/>
  <c r="C165" i="60"/>
  <c r="C164" i="60"/>
  <c r="C163" i="60"/>
  <c r="C162" i="60"/>
  <c r="C161" i="60"/>
  <c r="C160" i="60"/>
  <c r="C159" i="60"/>
  <c r="C158" i="60"/>
  <c r="C157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C133" i="60"/>
  <c r="C132" i="60"/>
  <c r="C131" i="60"/>
  <c r="C130" i="60"/>
  <c r="C129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C106" i="60"/>
  <c r="C105" i="60"/>
  <c r="C104" i="60"/>
  <c r="C103" i="60"/>
  <c r="C102" i="60"/>
  <c r="C101" i="60"/>
  <c r="C100" i="60"/>
  <c r="C99" i="60"/>
  <c r="C98" i="60"/>
  <c r="C97" i="60"/>
  <c r="C96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G114" i="59"/>
  <c r="F114" i="59"/>
  <c r="E114" i="59"/>
  <c r="D114" i="59"/>
  <c r="G113" i="59"/>
  <c r="F113" i="59"/>
  <c r="E113" i="59"/>
  <c r="D113" i="59"/>
  <c r="G112" i="59"/>
  <c r="F112" i="59"/>
  <c r="E112" i="59"/>
  <c r="D112" i="59"/>
  <c r="G111" i="59"/>
  <c r="F111" i="59"/>
  <c r="E111" i="59"/>
  <c r="D111" i="59"/>
  <c r="G110" i="59"/>
  <c r="F110" i="59"/>
  <c r="E110" i="59"/>
  <c r="D110" i="59"/>
  <c r="G109" i="59"/>
  <c r="F109" i="59"/>
  <c r="E109" i="59"/>
  <c r="D109" i="59"/>
  <c r="G108" i="59"/>
  <c r="F108" i="59"/>
  <c r="E108" i="59"/>
  <c r="D108" i="59"/>
  <c r="G107" i="59"/>
  <c r="F107" i="59"/>
  <c r="E107" i="59"/>
  <c r="D107" i="59"/>
  <c r="G106" i="59"/>
  <c r="F106" i="59"/>
  <c r="E106" i="59"/>
  <c r="D106" i="59"/>
  <c r="G105" i="59"/>
  <c r="F105" i="59"/>
  <c r="E105" i="59"/>
  <c r="D105" i="59"/>
  <c r="G104" i="59"/>
  <c r="F104" i="59"/>
  <c r="E104" i="59"/>
  <c r="D104" i="59"/>
  <c r="G103" i="59"/>
  <c r="F103" i="59"/>
  <c r="E103" i="59"/>
  <c r="D103" i="59"/>
  <c r="G102" i="59"/>
  <c r="F102" i="59"/>
  <c r="E102" i="59"/>
  <c r="D102" i="59"/>
  <c r="G101" i="59"/>
  <c r="F101" i="59"/>
  <c r="E101" i="59"/>
  <c r="D101" i="59"/>
  <c r="E84" i="59"/>
  <c r="D84" i="59"/>
  <c r="E83" i="59"/>
  <c r="D83" i="59"/>
  <c r="E82" i="59"/>
  <c r="D82" i="59"/>
  <c r="E81" i="59"/>
  <c r="D81" i="59"/>
  <c r="E80" i="59"/>
  <c r="D80" i="59"/>
  <c r="E79" i="59"/>
  <c r="D79" i="59"/>
  <c r="E78" i="59"/>
  <c r="D78" i="59"/>
  <c r="E77" i="59"/>
  <c r="D77" i="59"/>
  <c r="E76" i="59"/>
  <c r="D76" i="59"/>
  <c r="E75" i="59"/>
  <c r="D75" i="59"/>
  <c r="E74" i="59"/>
  <c r="D74" i="59"/>
  <c r="E73" i="59"/>
  <c r="D73" i="59"/>
  <c r="E72" i="59"/>
  <c r="D72" i="59"/>
  <c r="E68" i="59"/>
  <c r="D68" i="59"/>
  <c r="E67" i="59"/>
  <c r="D67" i="59"/>
  <c r="E66" i="59"/>
  <c r="D66" i="59"/>
  <c r="E65" i="59"/>
  <c r="D65" i="59"/>
  <c r="E64" i="59"/>
  <c r="D64" i="59"/>
  <c r="E63" i="59"/>
  <c r="D63" i="59"/>
  <c r="E62" i="59"/>
  <c r="D62" i="59"/>
  <c r="E61" i="59"/>
  <c r="D61" i="59"/>
  <c r="E60" i="59"/>
  <c r="D60" i="59"/>
  <c r="E59" i="59"/>
  <c r="D59" i="59"/>
  <c r="E58" i="59"/>
  <c r="D58" i="59"/>
  <c r="E57" i="59"/>
  <c r="D57" i="59"/>
  <c r="E56" i="59"/>
  <c r="D56" i="59"/>
  <c r="E55" i="59"/>
  <c r="D55" i="59"/>
  <c r="E54" i="59"/>
  <c r="D54" i="59"/>
  <c r="E53" i="59"/>
  <c r="D53" i="59"/>
  <c r="E52" i="59"/>
  <c r="D52" i="59"/>
  <c r="G26" i="59"/>
  <c r="F26" i="59"/>
  <c r="E26" i="59"/>
  <c r="D26" i="59"/>
  <c r="G25" i="59"/>
  <c r="F25" i="59"/>
  <c r="E25" i="59"/>
  <c r="D25" i="59"/>
  <c r="G24" i="59"/>
  <c r="F24" i="59"/>
  <c r="E24" i="59"/>
  <c r="D24" i="59"/>
  <c r="G23" i="59"/>
  <c r="F23" i="59"/>
  <c r="E23" i="59"/>
  <c r="D23" i="59"/>
  <c r="G22" i="59"/>
  <c r="F22" i="59"/>
  <c r="E22" i="59"/>
  <c r="D22" i="59"/>
  <c r="G21" i="59"/>
  <c r="F21" i="59"/>
  <c r="E21" i="59"/>
  <c r="D21" i="59"/>
  <c r="G20" i="59"/>
  <c r="F20" i="59"/>
  <c r="E20" i="59"/>
  <c r="D20" i="59"/>
  <c r="G16" i="59"/>
  <c r="F16" i="59"/>
  <c r="E16" i="59"/>
  <c r="D16" i="59"/>
  <c r="G15" i="59"/>
  <c r="F15" i="59"/>
  <c r="E15" i="59"/>
  <c r="D15" i="59"/>
  <c r="C140" i="59"/>
  <c r="C139" i="59"/>
  <c r="C138" i="59"/>
  <c r="C137" i="59"/>
  <c r="C136" i="59"/>
  <c r="C135" i="59"/>
  <c r="C131" i="59"/>
  <c r="C130" i="59"/>
  <c r="C129" i="59"/>
  <c r="C128" i="59"/>
  <c r="C127" i="59"/>
  <c r="C126" i="59"/>
  <c r="C125" i="59"/>
  <c r="C124" i="59"/>
  <c r="C123" i="59"/>
  <c r="C122" i="59"/>
  <c r="C121" i="59"/>
  <c r="C120" i="59"/>
  <c r="C119" i="59"/>
  <c r="C118" i="59"/>
  <c r="C114" i="59"/>
  <c r="C113" i="59"/>
  <c r="C112" i="59"/>
  <c r="C111" i="59"/>
  <c r="C110" i="59"/>
  <c r="C109" i="59"/>
  <c r="C108" i="59"/>
  <c r="C107" i="59"/>
  <c r="C106" i="59"/>
  <c r="C105" i="59"/>
  <c r="C104" i="59"/>
  <c r="C103" i="59"/>
  <c r="C102" i="59"/>
  <c r="C101" i="59"/>
  <c r="C97" i="59"/>
  <c r="C96" i="59"/>
  <c r="C95" i="59"/>
  <c r="C94" i="59"/>
  <c r="C90" i="59"/>
  <c r="C89" i="59"/>
  <c r="C88" i="59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48" i="59"/>
  <c r="C44" i="59"/>
  <c r="C40" i="59"/>
  <c r="C39" i="59"/>
  <c r="C35" i="59"/>
  <c r="C34" i="59"/>
  <c r="C33" i="59"/>
  <c r="C32" i="59"/>
  <c r="C31" i="59"/>
  <c r="C30" i="59"/>
  <c r="C26" i="59"/>
  <c r="C25" i="59"/>
  <c r="C24" i="59"/>
  <c r="C23" i="59"/>
  <c r="C22" i="59"/>
  <c r="C21" i="59"/>
  <c r="C20" i="59"/>
  <c r="C16" i="59"/>
  <c r="C15" i="59"/>
  <c r="C11" i="59"/>
  <c r="C10" i="59"/>
  <c r="C9" i="59"/>
  <c r="C8" i="59"/>
  <c r="A3" i="65" l="1"/>
  <c r="D26" i="64" l="1"/>
  <c r="D21" i="63" l="1"/>
  <c r="H3" i="65" l="1"/>
  <c r="H2" i="65"/>
  <c r="H1" i="65"/>
  <c r="E3" i="60"/>
  <c r="E2" i="60"/>
  <c r="E1" i="60"/>
  <c r="H3" i="59"/>
  <c r="H2" i="59"/>
  <c r="H1" i="59"/>
  <c r="A1" i="65"/>
  <c r="A3" i="64" l="1"/>
  <c r="A1" i="64"/>
  <c r="A3" i="63"/>
  <c r="D7" i="64"/>
  <c r="D35" i="64" s="1"/>
  <c r="A3" i="59" l="1"/>
  <c r="A3" i="60" s="1"/>
  <c r="A1" i="60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<sst xmlns="http://schemas.openxmlformats.org/spreadsheetml/2006/main" count="4801" uniqueCount="639">
  <si>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</si>
  <si>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</si>
  <si>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</si>
  <si>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</si>
  <si>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</si>
  <si>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</si>
  <si>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</si>
  <si>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</si>
  <si>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</si>
  <si>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</si>
  <si>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</si>
  <si>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</si>
  <si>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</si>
  <si>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</si>
  <si>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</si>
  <si>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</si>
  <si>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</si>
  <si>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</si>
  <si>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</si>
  <si>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</si>
  <si>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</si>
  <si>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</si>
  <si>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</si>
  <si>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</si>
  <si>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</si>
  <si>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</si>
  <si>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</si>
  <si>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</si>
  <si>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</si>
  <si>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</si>
  <si>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</si>
  <si>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</si>
  <si>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</si>
  <si>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</si>
  <si>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</si>
  <si>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</si>
  <si>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</si>
  <si>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</si>
  <si>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</si>
  <si>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</si>
  <si>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</si>
  <si>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</si>
  <si>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</si>
  <si>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</si>
  <si>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</si>
  <si>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</si>
  <si>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</si>
  <si>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</si>
  <si>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</si>
  <si>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</si>
  <si>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</si>
  <si>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</si>
  <si>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</si>
  <si>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</si>
  <si>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</si>
  <si>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</si>
  <si>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</si>
  <si>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</si>
  <si>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</si>
  <si>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</si>
  <si>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</si>
  <si>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</si>
  <si>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</si>
  <si>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</si>
  <si>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</si>
  <si>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</si>
  <si>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</si>
  <si>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</si>
  <si>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</si>
  <si>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</si>
  <si>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</si>
  <si>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</si>
  <si>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</si>
  <si>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</si>
  <si>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</si>
  <si>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</si>
  <si>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</si>
  <si>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</si>
  <si>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</si>
  <si>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</si>
  <si>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</si>
  <si>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</si>
  <si>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</si>
  <si>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</si>
  <si>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</si>
  <si>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</si>
  <si>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</si>
  <si>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</si>
  <si>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</si>
  <si>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</si>
  <si>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</si>
  <si>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</si>
  <si>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</si>
  <si>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</si>
  <si>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</si>
  <si>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</si>
  <si>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</si>
  <si>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</si>
  <si>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</si>
  <si>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</si>
  <si>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</si>
  <si>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</si>
  <si>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</si>
  <si>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</si>
  <si>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</si>
  <si>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</si>
  <si>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</si>
  <si>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</si>
  <si>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</si>
  <si>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</si>
  <si>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</si>
  <si>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</si>
  <si>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</si>
  <si>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</si>
  <si>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</si>
  <si>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</si>
  <si>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</si>
  <si>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</si>
  <si>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</si>
  <si>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</si>
  <si>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</si>
  <si>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</si>
  <si>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</si>
  <si>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</si>
  <si>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</si>
  <si>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</si>
  <si>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</si>
  <si>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</si>
  <si>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</si>
  <si>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</si>
  <si>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</si>
  <si>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</si>
  <si>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</si>
  <si>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</si>
  <si>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</si>
  <si>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</si>
  <si>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</si>
  <si>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</si>
  <si>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</si>
  <si>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</si>
  <si>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</si>
  <si>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</si>
  <si>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</si>
  <si>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</si>
  <si>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</si>
  <si>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</si>
  <si>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</si>
  <si>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</si>
  <si>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</si>
  <si>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</si>
  <si>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</si>
  <si>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</si>
  <si>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</si>
  <si>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</si>
  <si>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</si>
  <si>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</si>
  <si>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</si>
  <si>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</si>
  <si>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</si>
  <si>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</si>
  <si>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</si>
  <si>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</si>
  <si>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</si>
  <si>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</si>
  <si>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</si>
  <si>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</si>
  <si>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</si>
  <si>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</si>
  <si>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</si>
  <si>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</si>
  <si>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</si>
  <si>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</si>
  <si>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</si>
  <si>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</si>
  <si>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</si>
  <si>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</si>
  <si>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</si>
  <si>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</si>
  <si>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</si>
  <si>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</si>
  <si>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</si>
  <si>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</si>
  <si>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</si>
  <si>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</si>
  <si>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</si>
  <si>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</si>
  <si>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</si>
  <si>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</si>
  <si>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</si>
  <si>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</si>
  <si>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</si>
  <si>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</si>
  <si>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</si>
  <si>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</si>
  <si>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</si>
  <si>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</si>
  <si>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</si>
  <si>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</si>
  <si>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</si>
  <si>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</si>
  <si>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</si>
  <si>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</si>
  <si>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</si>
  <si>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</si>
  <si>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</si>
  <si>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</si>
  <si>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</si>
  <si>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</si>
  <si>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</si>
  <si>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</si>
  <si>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</si>
  <si>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</si>
  <si>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</si>
  <si>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</si>
  <si>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</si>
  <si>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</si>
  <si>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</si>
  <si>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</si>
  <si>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</si>
  <si>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</si>
  <si>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</si>
  <si>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</si>
  <si>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</si>
  <si>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</si>
  <si>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</si>
  <si>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</si>
  <si>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</si>
  <si>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</si>
  <si>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</si>
  <si>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</si>
  <si>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</si>
  <si>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</si>
  <si>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</si>
  <si>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</si>
  <si>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</si>
  <si>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</si>
  <si>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</si>
  <si>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</si>
  <si>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</si>
  <si>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</si>
  <si>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</si>
  <si>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</si>
  <si>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</si>
  <si>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</si>
  <si>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</si>
  <si>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</si>
  <si>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</si>
  <si>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</si>
  <si>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</si>
  <si>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</si>
  <si>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</si>
  <si>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</si>
  <si>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</si>
  <si>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</si>
  <si>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</si>
  <si>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</si>
  <si>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</si>
  <si>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</si>
  <si>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</si>
  <si>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</si>
  <si>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</si>
  <si>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</si>
  <si>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</si>
  <si>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</si>
  <si>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</si>
  <si>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</si>
  <si>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</si>
  <si>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</si>
  <si>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</si>
  <si>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</si>
  <si>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</si>
  <si>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</si>
  <si>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</si>
  <si>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</si>
  <si>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</si>
  <si>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</si>
  <si>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</si>
  <si>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</si>
  <si>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</si>
  <si>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</si>
  <si>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</si>
  <si>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</si>
  <si>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</si>
  <si>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</si>
  <si>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</si>
  <si>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</si>
  <si>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</si>
  <si>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</si>
  <si>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</si>
  <si>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</si>
  <si>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</si>
  <si>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</si>
  <si>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</si>
  <si>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</si>
  <si>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</si>
  <si>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</si>
  <si>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</si>
  <si>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</si>
  <si>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</si>
  <si>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</si>
  <si>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</si>
  <si>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</si>
  <si>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</si>
  <si>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</si>
  <si>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</si>
  <si>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</si>
  <si>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</si>
  <si>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</si>
  <si>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</si>
  <si>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</si>
  <si>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</si>
  <si>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</si>
  <si>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</si>
  <si>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</si>
  <si>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</si>
  <si>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</si>
  <si>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</si>
  <si>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</si>
  <si>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</si>
  <si>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</si>
  <si>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</si>
  <si>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</si>
  <si>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</si>
  <si>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</si>
  <si>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</si>
  <si>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</si>
  <si>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</si>
  <si>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</si>
  <si>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</si>
  <si>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</si>
  <si>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</si>
  <si>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</si>
  <si>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</si>
  <si>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</si>
  <si>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</si>
  <si>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</si>
  <si>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</si>
  <si>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</si>
  <si>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</si>
  <si>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</si>
  <si>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</si>
  <si>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</si>
  <si>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</si>
  <si>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</si>
  <si>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</si>
  <si>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</si>
  <si>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</si>
  <si>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</si>
  <si>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</si>
  <si>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</si>
  <si>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</si>
  <si>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</si>
  <si>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</si>
  <si>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</si>
  <si>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</si>
  <si>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</si>
  <si>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</si>
  <si>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</si>
  <si>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</si>
  <si>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</si>
  <si>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</si>
  <si>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</si>
  <si>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</si>
  <si>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</si>
  <si>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</si>
  <si>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</si>
  <si>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</si>
  <si>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</si>
  <si>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</si>
  <si>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</si>
  <si>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</si>
  <si>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</si>
  <si>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</si>
  <si>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</si>
  <si>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</si>
  <si>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</si>
  <si>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</si>
  <si>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</si>
  <si>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</si>
  <si>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</si>
  <si>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</si>
  <si>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</si>
  <si>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</si>
  <si>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</si>
  <si>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</si>
  <si>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</si>
  <si>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</si>
  <si>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</si>
  <si>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</si>
  <si>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</si>
  <si>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</si>
  <si>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</si>
  <si>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</si>
  <si>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</si>
  <si>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</si>
  <si>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</si>
  <si>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</si>
  <si>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</si>
  <si>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</si>
  <si>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</si>
  <si>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</si>
  <si>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</si>
  <si>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</si>
  <si>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</si>
  <si>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</si>
  <si>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</si>
  <si>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</si>
  <si>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</si>
  <si>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</si>
  <si>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</si>
  <si>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</si>
  <si>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</si>
  <si>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</si>
  <si>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</si>
  <si>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</si>
  <si>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</si>
  <si>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</si>
  <si>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</si>
  <si>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</si>
  <si>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</si>
  <si>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</si>
  <si>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</si>
  <si>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</si>
  <si>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</si>
  <si>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</si>
  <si>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</si>
  <si>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</si>
  <si>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</si>
  <si>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</si>
  <si>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</si>
  <si>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</si>
  <si>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</si>
  <si>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</si>
  <si>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</si>
  <si>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</si>
  <si>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</si>
  <si>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</si>
  <si>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</si>
  <si>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</si>
  <si>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</si>
  <si>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</si>
  <si>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</si>
  <si>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</si>
  <si>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</si>
  <si>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</si>
  <si>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</si>
  <si>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</si>
  <si>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</si>
  <si>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</si>
  <si>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</si>
  <si>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</si>
  <si>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</si>
  <si>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</si>
  <si>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</si>
  <si>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</si>
  <si>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</si>
  <si>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</si>
  <si>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</si>
  <si>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</si>
  <si>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</si>
  <si>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</si>
  <si>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</si>
  <si>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</si>
  <si>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</si>
  <si>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</si>
  <si>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</si>
  <si>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</si>
  <si>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</si>
  <si>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</si>
  <si>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</si>
  <si>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</si>
  <si>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</si>
  <si>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</si>
  <si>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</si>
  <si>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</si>
  <si>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</si>
  <si>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</si>
  <si>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</si>
  <si>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</si>
  <si>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</si>
  <si>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</si>
  <si>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</si>
  <si>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</si>
  <si>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</si>
  <si>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</si>
  <si>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</si>
  <si>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</si>
  <si>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</si>
  <si>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</si>
  <si>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</si>
  <si>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</si>
  <si>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</si>
  <si>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</si>
  <si>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</si>
  <si>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</si>
  <si>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</si>
  <si>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</si>
  <si>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</si>
  <si>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</si>
  <si>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</si>
  <si>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</si>
  <si>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</si>
  <si>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</si>
  <si>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</si>
  <si>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</si>
  <si>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</si>
  <si>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</si>
  <si>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</si>
  <si>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</si>
  <si>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</si>
  <si>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</si>
  <si>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</si>
  <si>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</si>
  <si>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</si>
  <si>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</si>
  <si>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</si>
  <si>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</si>
  <si>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</si>
  <si>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</si>
  <si>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</si>
  <si>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</si>
  <si>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</si>
  <si>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</si>
  <si>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</si>
  <si>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</si>
  <si>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</si>
  <si>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</si>
  <si>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</si>
  <si>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</si>
  <si>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</si>
  <si>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</si>
  <si>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</si>
  <si>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</si>
  <si>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</si>
  <si>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</si>
  <si>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</si>
  <si>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</si>
  <si>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</si>
  <si>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</si>
  <si>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</si>
  <si>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</si>
  <si>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</si>
  <si>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</si>
  <si>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</si>
  <si>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</si>
  <si>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</si>
  <si>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</si>
  <si>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</si>
  <si>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</si>
  <si>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</si>
  <si>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</si>
  <si>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</si>
  <si>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</si>
  <si>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</si>
  <si>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</si>
  <si>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</si>
  <si>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</si>
  <si>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</si>
  <si>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</si>
  <si>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</si>
  <si>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</si>
  <si>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</si>
  <si>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</si>
  <si>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</si>
  <si>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</si>
  <si>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</si>
  <si>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</si>
  <si>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</si>
  <si>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</si>
  <si>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</si>
  <si>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</si>
  <si>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</si>
  <si>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</si>
  <si>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</si>
  <si>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</si>
  <si>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</si>
  <si>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</si>
  <si>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</si>
  <si>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</si>
  <si>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</si>
  <si>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</si>
  <si>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</si>
  <si>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</si>
  <si>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</si>
  <si>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</si>
  <si>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</si>
  <si>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</si>
  <si>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</si>
  <si>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</si>
  <si>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</si>
  <si>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</si>
  <si>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</si>
  <si>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</si>
  <si>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</si>
  <si>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</si>
  <si>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</si>
  <si>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</si>
  <si>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</si>
  <si>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</si>
  <si>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</si>
  <si>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</si>
  <si>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</si>
  <si>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</si>
  <si>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</si>
  <si>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</si>
  <si>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</si>
  <si>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</si>
  <si>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</si>
  <si>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</si>
  <si>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</si>
  <si>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</si>
  <si>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</si>
  <si>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</si>
  <si>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</si>
  <si>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</si>
  <si>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</si>
  <si>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</si>
  <si>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</si>
  <si>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</si>
  <si>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</si>
  <si>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</si>
  <si>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</si>
  <si>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</si>
  <si>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</si>
  <si>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</si>
  <si>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</si>
  <si>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MUNICIPAL DE AGUA POTABLE Y ALCANTARILLADO DE MOROLEON</t>
  </si>
  <si>
    <t>Otros Derechos a Recibir Efectivo o Equivalentes a Corto Plazo</t>
  </si>
  <si>
    <t>Correspondiente del 01 DE ENERO al 31 DE DICIEMBRE DE 2018</t>
  </si>
  <si>
    <t>Notas de Desglose Estado de Situación Financiera CONSOLIDADO</t>
  </si>
  <si>
    <t>CONSOLIDADO PARAMUNICIPALES MUNICIPIO MOROLEON GUANAJUATO</t>
  </si>
  <si>
    <t>INSTITUTO MUNICIPAL DE PLANEACION DE MOROLEON, GTO.</t>
  </si>
  <si>
    <t>Correspondiente del 1 de Enero al AL 31 DE DICIEMBRE DEL 2018</t>
  </si>
  <si>
    <t>Deudores Diversos por Cobrar a Corto Plazo</t>
  </si>
  <si>
    <t>CASA DE LA CULTURA, MOROLEON, GTO.</t>
  </si>
  <si>
    <t>SISTEMA INTEGRAL PARA EL DESARROLLO DE LA FAMILIA DEL MUNICIPIO DE MOROLEON, GTO.</t>
  </si>
  <si>
    <t>INSTITUTO MUNCIPAL DE VIVIENDA  DE MOROLEON, GTO.</t>
  </si>
  <si>
    <t>PATRONATO DE FERIA MOROLEON, GTO.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</si>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</sst>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4" fillId="0" borderId="0"/>
    <xf numFmtId="0" fontId="22" fillId="0" borderId="0"/>
    <xf numFmtId="44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3" xfId="10" applyFont="1" applyFill="1" applyBorder="1" applyAlignment="1">
      <alignment horizontal="left" vertical="center" wrapText="1" indent="1"/>
    </xf>
    <xf numFmtId="43" fontId="8" fillId="0" borderId="0" xfId="25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9" fontId="14" fillId="0" borderId="0" xfId="8" applyNumberFormat="1" applyFont="1"/>
    <xf numFmtId="4" fontId="14" fillId="0" borderId="0" xfId="9" applyNumberFormat="1" applyFont="1"/>
    <xf numFmtId="4" fontId="14" fillId="0" borderId="0" xfId="9" applyNumberFormat="1" applyFont="1"/>
    <xf numFmtId="4" fontId="12" fillId="4" borderId="1" xfId="10" applyNumberFormat="1" applyFont="1" applyFill="1" applyBorder="1" applyAlignment="1">
      <alignment horizontal="right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0" xfId="9" applyNumberFormat="1" applyFont="1"/>
    <xf numFmtId="4" fontId="12" fillId="4" borderId="1" xfId="10" applyNumberFormat="1" applyFont="1" applyFill="1" applyBorder="1"/>
    <xf numFmtId="9" fontId="14" fillId="0" borderId="0" xfId="27" applyFont="1"/>
    <xf numFmtId="0" fontId="23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8">
    <cellStyle name="Euro" xfId="16"/>
    <cellStyle name="Hipervínculo" xfId="11" builtinId="8"/>
    <cellStyle name="Millares" xfId="25" builtinId="3"/>
    <cellStyle name="Millares 2" xfId="1"/>
    <cellStyle name="Millares 2 2" xfId="15"/>
    <cellStyle name="Millares 2 3" xfId="18"/>
    <cellStyle name="Millares 2 4" xfId="26"/>
    <cellStyle name="Millares 3" xfId="17"/>
    <cellStyle name="Moneda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3"/>
    <cellStyle name="Normal 4" xfId="4"/>
    <cellStyle name="Normal 4 2" xfId="20"/>
    <cellStyle name="Normal 4 3" xfId="12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9"/>
    <cellStyle name="Porcentaje" xfId="27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61" t="s">
        <v>630</v>
      </c>
      <c r="B1" s="161"/>
      <c r="C1" s="73"/>
      <c r="D1" s="70" t="s">
        <v>287</v>
      </c>
      <c r="E1" s="71">
        <v>2018</v>
      </c>
    </row>
    <row r="2" spans="1:5" ht="18.95" customHeight="1" x14ac:dyDescent="0.2">
      <c r="A2" s="162" t="s">
        <v>625</v>
      </c>
      <c r="B2" s="162"/>
      <c r="C2" s="91"/>
      <c r="D2" s="70" t="s">
        <v>289</v>
      </c>
      <c r="E2" s="73" t="s">
        <v>290</v>
      </c>
    </row>
    <row r="3" spans="1:5" ht="18.95" customHeight="1" x14ac:dyDescent="0.2">
      <c r="A3" s="163" t="s">
        <v>628</v>
      </c>
      <c r="B3" s="163"/>
      <c r="C3" s="73"/>
      <c r="D3" s="70" t="s">
        <v>291</v>
      </c>
      <c r="E3" s="71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217</v>
      </c>
      <c r="B12" s="144" t="s">
        <v>280</v>
      </c>
    </row>
    <row r="13" spans="1:5" x14ac:dyDescent="0.2">
      <c r="A13" s="143" t="s">
        <v>7</v>
      </c>
      <c r="B13" s="144" t="s">
        <v>279</v>
      </c>
    </row>
    <row r="14" spans="1:5" x14ac:dyDescent="0.2">
      <c r="A14" s="143" t="s">
        <v>8</v>
      </c>
      <c r="B14" s="144" t="s">
        <v>216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274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4" t="s">
        <v>36</v>
      </c>
    </row>
    <row r="38" spans="1:2" x14ac:dyDescent="0.2">
      <c r="A38" s="40"/>
      <c r="B38" s="144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FINANCIEROS&amp;R&amp;A &amp;P / &amp;N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showGridLines="0" workbookViewId="0">
      <selection activeCell="B13" sqref="B13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5" width="1.7109375" style="94" hidden="1" customWidth="1"/>
    <col min="6" max="6" width="63.140625" style="94" hidden="1" customWidth="1"/>
    <col min="7" max="8" width="17.7109375" style="94" hidden="1" customWidth="1"/>
    <col min="9" max="9" width="1.7109375" style="94" hidden="1" customWidth="1"/>
    <col min="10" max="10" width="63.140625" style="94" hidden="1" customWidth="1"/>
    <col min="11" max="12" width="17.7109375" style="94" hidden="1" customWidth="1"/>
    <col min="13" max="13" width="1.7109375" style="94" hidden="1" customWidth="1"/>
    <col min="14" max="14" width="63.140625" style="94" hidden="1" customWidth="1"/>
    <col min="15" max="16" width="17.7109375" style="94" hidden="1" customWidth="1"/>
    <col min="17" max="17" width="1.7109375" style="94" hidden="1" customWidth="1"/>
    <col min="18" max="18" width="63.140625" style="94" hidden="1" customWidth="1"/>
    <col min="19" max="20" width="17.7109375" style="94" hidden="1" customWidth="1"/>
    <col min="21" max="21" width="1.7109375" style="94" hidden="1" customWidth="1"/>
    <col min="22" max="22" width="63.140625" style="94" hidden="1" customWidth="1"/>
    <col min="23" max="24" width="17.7109375" style="94" hidden="1" customWidth="1"/>
    <col min="25" max="25" width="1.7109375" style="94" hidden="1" customWidth="1"/>
    <col min="26" max="26" width="63.140625" style="94" hidden="1" customWidth="1"/>
    <col min="27" max="28" width="17.7109375" style="94" hidden="1" customWidth="1"/>
    <col min="29" max="16384" width="11.42578125" style="94"/>
  </cols>
  <sheetData>
    <row r="1" spans="1:28" s="92" customFormat="1" ht="18.95" customHeight="1" x14ac:dyDescent="0.25">
      <c r="A1" s="167" t="str">
        <f>'Notas a los Edos Financieros'!A1</f>
        <v>CONSOLIDADO PARAMUNICIPALES MUNICIPIO MOROLEON GUANAJUATO</v>
      </c>
      <c r="B1" s="167"/>
      <c r="C1" s="167"/>
      <c r="D1" s="167"/>
      <c r="E1" s="167" t="s">
        <v>626</v>
      </c>
      <c r="F1" s="167"/>
      <c r="G1" s="167"/>
      <c r="H1" s="167"/>
      <c r="I1" s="167" t="s">
        <v>631</v>
      </c>
      <c r="J1" s="167"/>
      <c r="K1" s="167"/>
      <c r="L1" s="167"/>
      <c r="M1" s="167" t="s">
        <v>634</v>
      </c>
      <c r="N1" s="167"/>
      <c r="O1" s="167"/>
      <c r="P1" s="167"/>
      <c r="Q1" s="167" t="s">
        <v>635</v>
      </c>
      <c r="R1" s="167"/>
      <c r="S1" s="167"/>
      <c r="T1" s="167"/>
      <c r="U1" s="167" t="s">
        <v>636</v>
      </c>
      <c r="V1" s="167"/>
      <c r="W1" s="167"/>
      <c r="X1" s="167"/>
      <c r="Y1" s="167" t="s">
        <v>637</v>
      </c>
      <c r="Z1" s="167"/>
      <c r="AA1" s="167"/>
      <c r="AB1" s="167"/>
    </row>
    <row r="2" spans="1:28" s="92" customFormat="1" ht="18.95" customHeight="1" x14ac:dyDescent="0.25">
      <c r="A2" s="167" t="s">
        <v>622</v>
      </c>
      <c r="B2" s="167"/>
      <c r="C2" s="167"/>
      <c r="D2" s="167"/>
      <c r="E2" s="167" t="s">
        <v>622</v>
      </c>
      <c r="F2" s="167"/>
      <c r="G2" s="167"/>
      <c r="H2" s="167"/>
      <c r="I2" s="167" t="s">
        <v>622</v>
      </c>
      <c r="J2" s="167"/>
      <c r="K2" s="167"/>
      <c r="L2" s="167"/>
      <c r="M2" s="167" t="s">
        <v>622</v>
      </c>
      <c r="N2" s="167"/>
      <c r="O2" s="167"/>
      <c r="P2" s="167"/>
      <c r="Q2" s="167" t="s">
        <v>622</v>
      </c>
      <c r="R2" s="167"/>
      <c r="S2" s="167"/>
      <c r="T2" s="167"/>
      <c r="U2" s="167" t="s">
        <v>622</v>
      </c>
      <c r="V2" s="167"/>
      <c r="W2" s="167"/>
      <c r="X2" s="167"/>
      <c r="Y2" s="167" t="s">
        <v>622</v>
      </c>
      <c r="Z2" s="167"/>
      <c r="AA2" s="167"/>
      <c r="AB2" s="167"/>
    </row>
    <row r="3" spans="1:28" s="92" customFormat="1" ht="18.95" customHeight="1" x14ac:dyDescent="0.25">
      <c r="A3" s="167" t="str">
        <f>'Notas a los Edos Financieros'!A3</f>
        <v>Correspondiente del 01 DE ENERO al 31 DE DICIEMBRE DE 2018</v>
      </c>
      <c r="B3" s="167"/>
      <c r="C3" s="167"/>
      <c r="D3" s="167"/>
      <c r="E3" s="167" t="s">
        <v>628</v>
      </c>
      <c r="F3" s="167"/>
      <c r="G3" s="167"/>
      <c r="H3" s="167"/>
      <c r="I3" s="167" t="s">
        <v>632</v>
      </c>
      <c r="J3" s="167"/>
      <c r="K3" s="167"/>
      <c r="L3" s="167"/>
      <c r="M3" s="167" t="s">
        <v>632</v>
      </c>
      <c r="N3" s="167"/>
      <c r="O3" s="167"/>
      <c r="P3" s="167"/>
      <c r="Q3" s="167" t="s">
        <v>632</v>
      </c>
      <c r="R3" s="167"/>
      <c r="S3" s="167"/>
      <c r="T3" s="167"/>
      <c r="U3" s="167" t="s">
        <v>632</v>
      </c>
      <c r="V3" s="167"/>
      <c r="W3" s="167"/>
      <c r="X3" s="167"/>
      <c r="Y3" s="167" t="s">
        <v>632</v>
      </c>
      <c r="Z3" s="167"/>
      <c r="AA3" s="167"/>
      <c r="AB3" s="167"/>
    </row>
    <row r="4" spans="1:28" s="95" customFormat="1" ht="18.95" customHeight="1" x14ac:dyDescent="0.2">
      <c r="A4" s="168" t="s">
        <v>618</v>
      </c>
      <c r="B4" s="168"/>
      <c r="C4" s="168"/>
      <c r="D4" s="168"/>
      <c r="E4" s="168" t="s">
        <v>618</v>
      </c>
      <c r="F4" s="168"/>
      <c r="G4" s="168"/>
      <c r="H4" s="168"/>
      <c r="I4" s="168" t="s">
        <v>618</v>
      </c>
      <c r="J4" s="168"/>
      <c r="K4" s="168"/>
      <c r="L4" s="168"/>
      <c r="M4" s="168" t="s">
        <v>618</v>
      </c>
      <c r="N4" s="168"/>
      <c r="O4" s="168"/>
      <c r="P4" s="168"/>
      <c r="Q4" s="168" t="s">
        <v>618</v>
      </c>
      <c r="R4" s="168"/>
      <c r="S4" s="168"/>
      <c r="T4" s="168"/>
      <c r="U4" s="168" t="s">
        <v>618</v>
      </c>
      <c r="V4" s="168"/>
      <c r="W4" s="168"/>
      <c r="X4" s="168"/>
      <c r="Y4" s="168" t="s">
        <v>618</v>
      </c>
      <c r="Z4" s="168"/>
      <c r="AA4" s="168"/>
      <c r="AB4" s="168"/>
    </row>
    <row r="5" spans="1:28" s="93" customFormat="1" x14ac:dyDescent="0.2">
      <c r="A5" s="96"/>
      <c r="B5" s="97"/>
      <c r="C5" s="97"/>
      <c r="D5" s="97"/>
      <c r="E5" s="96"/>
      <c r="F5" s="97"/>
      <c r="G5" s="97"/>
      <c r="H5" s="97"/>
      <c r="I5" s="96"/>
      <c r="J5" s="97"/>
      <c r="K5" s="97"/>
      <c r="L5" s="97"/>
      <c r="M5" s="96"/>
      <c r="N5" s="97"/>
      <c r="O5" s="97"/>
      <c r="P5" s="97"/>
      <c r="Q5" s="96"/>
      <c r="R5" s="97"/>
      <c r="S5" s="97"/>
      <c r="T5" s="97"/>
      <c r="U5" s="96"/>
      <c r="V5" s="97"/>
      <c r="W5" s="97"/>
      <c r="X5" s="97"/>
      <c r="Y5" s="96"/>
      <c r="Z5" s="97"/>
      <c r="AA5" s="97"/>
      <c r="AB5" s="97"/>
    </row>
    <row r="6" spans="1:28" x14ac:dyDescent="0.2">
      <c r="A6" s="98" t="s">
        <v>146</v>
      </c>
      <c r="B6" s="98"/>
      <c r="C6" s="99"/>
      <c r="D6" s="154">
        <f>+H6+L6+P6+T6+X6+AB6</f>
        <v>67035292.160000004</v>
      </c>
      <c r="E6" s="98" t="s">
        <v>146</v>
      </c>
      <c r="F6" s="98"/>
      <c r="G6" s="99"/>
      <c r="H6" s="154">
        <v>48114228.850000001</v>
      </c>
      <c r="I6" s="98" t="s">
        <v>146</v>
      </c>
      <c r="J6" s="98"/>
      <c r="K6" s="99"/>
      <c r="L6" s="154">
        <v>1413984</v>
      </c>
      <c r="M6" s="98" t="s">
        <v>146</v>
      </c>
      <c r="N6" s="98"/>
      <c r="O6" s="99"/>
      <c r="P6" s="154">
        <v>2692661.14</v>
      </c>
      <c r="Q6" s="98" t="s">
        <v>146</v>
      </c>
      <c r="R6" s="98"/>
      <c r="S6" s="99"/>
      <c r="T6" s="154">
        <v>10786361.24</v>
      </c>
      <c r="U6" s="98" t="s">
        <v>146</v>
      </c>
      <c r="V6" s="98"/>
      <c r="W6" s="99"/>
      <c r="X6" s="154">
        <v>347607.33</v>
      </c>
      <c r="Y6" s="98" t="s">
        <v>146</v>
      </c>
      <c r="Z6" s="98"/>
      <c r="AA6" s="99"/>
      <c r="AB6" s="154">
        <v>3680449.6</v>
      </c>
    </row>
    <row r="7" spans="1:28" x14ac:dyDescent="0.2">
      <c r="B7" s="101"/>
      <c r="C7" s="102"/>
      <c r="D7" s="103"/>
      <c r="F7" s="101"/>
      <c r="G7" s="102"/>
      <c r="H7" s="103"/>
      <c r="J7" s="101"/>
      <c r="K7" s="102"/>
      <c r="L7" s="103"/>
      <c r="N7" s="101"/>
      <c r="O7" s="102"/>
      <c r="P7" s="103"/>
      <c r="R7" s="101"/>
      <c r="S7" s="102"/>
      <c r="T7" s="103"/>
      <c r="V7" s="101"/>
      <c r="W7" s="102"/>
      <c r="X7" s="103"/>
      <c r="Z7" s="101"/>
      <c r="AA7" s="102"/>
      <c r="AB7" s="103"/>
    </row>
    <row r="8" spans="1:28" x14ac:dyDescent="0.2">
      <c r="A8" s="104" t="s">
        <v>145</v>
      </c>
      <c r="B8" s="105"/>
      <c r="C8" s="106"/>
      <c r="D8" s="107">
        <f>SUM(C9:C13)</f>
        <v>0</v>
      </c>
      <c r="E8" s="104" t="s">
        <v>145</v>
      </c>
      <c r="F8" s="105"/>
      <c r="G8" s="106"/>
      <c r="H8" s="107">
        <v>0</v>
      </c>
      <c r="I8" s="104" t="s">
        <v>145</v>
      </c>
      <c r="J8" s="105"/>
      <c r="K8" s="106"/>
      <c r="L8" s="107">
        <v>0</v>
      </c>
      <c r="M8" s="104" t="s">
        <v>145</v>
      </c>
      <c r="N8" s="105"/>
      <c r="O8" s="106"/>
      <c r="P8" s="107">
        <v>0</v>
      </c>
      <c r="Q8" s="104" t="s">
        <v>145</v>
      </c>
      <c r="R8" s="105"/>
      <c r="S8" s="106"/>
      <c r="T8" s="107">
        <v>0</v>
      </c>
      <c r="U8" s="104" t="s">
        <v>145</v>
      </c>
      <c r="V8" s="105"/>
      <c r="W8" s="106"/>
      <c r="X8" s="107">
        <v>0</v>
      </c>
      <c r="Y8" s="104" t="s">
        <v>145</v>
      </c>
      <c r="Z8" s="105"/>
      <c r="AA8" s="106"/>
      <c r="AB8" s="107">
        <v>0</v>
      </c>
    </row>
    <row r="9" spans="1:28" x14ac:dyDescent="0.2">
      <c r="A9" s="108"/>
      <c r="B9" s="109" t="s">
        <v>144</v>
      </c>
      <c r="C9" s="110">
        <f>+G9+K9+O9+S9+W9+AA9</f>
        <v>0</v>
      </c>
      <c r="D9" s="111"/>
      <c r="E9" s="108"/>
      <c r="F9" s="109" t="s">
        <v>144</v>
      </c>
      <c r="G9" s="156">
        <v>0</v>
      </c>
      <c r="H9" s="111"/>
      <c r="I9" s="108"/>
      <c r="J9" s="109" t="s">
        <v>144</v>
      </c>
      <c r="K9" s="156">
        <v>0</v>
      </c>
      <c r="L9" s="111"/>
      <c r="M9" s="108"/>
      <c r="N9" s="109" t="s">
        <v>144</v>
      </c>
      <c r="O9" s="156">
        <v>0</v>
      </c>
      <c r="P9" s="111"/>
      <c r="Q9" s="108"/>
      <c r="R9" s="109" t="s">
        <v>144</v>
      </c>
      <c r="S9" s="156">
        <v>0</v>
      </c>
      <c r="T9" s="111"/>
      <c r="U9" s="108"/>
      <c r="V9" s="109" t="s">
        <v>144</v>
      </c>
      <c r="W9" s="156">
        <v>0</v>
      </c>
      <c r="X9" s="111"/>
      <c r="Y9" s="108"/>
      <c r="Z9" s="109" t="s">
        <v>144</v>
      </c>
      <c r="AA9" s="156">
        <v>0</v>
      </c>
      <c r="AB9" s="111"/>
    </row>
    <row r="10" spans="1:28" x14ac:dyDescent="0.2">
      <c r="A10" s="108"/>
      <c r="B10" s="109" t="s">
        <v>143</v>
      </c>
      <c r="C10" s="156">
        <f t="shared" ref="C10:C13" si="0">+G10+K10+O10+S10+W10+AA10</f>
        <v>0</v>
      </c>
      <c r="D10" s="112"/>
      <c r="E10" s="108"/>
      <c r="F10" s="109" t="s">
        <v>143</v>
      </c>
      <c r="G10" s="156">
        <v>0</v>
      </c>
      <c r="H10" s="112"/>
      <c r="I10" s="108"/>
      <c r="J10" s="109" t="s">
        <v>143</v>
      </c>
      <c r="K10" s="156">
        <v>0</v>
      </c>
      <c r="L10" s="112"/>
      <c r="M10" s="108"/>
      <c r="N10" s="109" t="s">
        <v>143</v>
      </c>
      <c r="O10" s="156">
        <v>0</v>
      </c>
      <c r="P10" s="112"/>
      <c r="Q10" s="108"/>
      <c r="R10" s="109" t="s">
        <v>143</v>
      </c>
      <c r="S10" s="156">
        <v>0</v>
      </c>
      <c r="T10" s="112"/>
      <c r="U10" s="108"/>
      <c r="V10" s="109" t="s">
        <v>143</v>
      </c>
      <c r="W10" s="156">
        <v>0</v>
      </c>
      <c r="X10" s="112"/>
      <c r="Y10" s="108"/>
      <c r="Z10" s="109" t="s">
        <v>143</v>
      </c>
      <c r="AA10" s="156">
        <v>0</v>
      </c>
      <c r="AB10" s="112"/>
    </row>
    <row r="11" spans="1:28" x14ac:dyDescent="0.2">
      <c r="A11" s="108"/>
      <c r="B11" s="109" t="s">
        <v>142</v>
      </c>
      <c r="C11" s="156">
        <f t="shared" si="0"/>
        <v>0</v>
      </c>
      <c r="D11" s="112"/>
      <c r="E11" s="108"/>
      <c r="F11" s="109" t="s">
        <v>142</v>
      </c>
      <c r="G11" s="156">
        <v>0</v>
      </c>
      <c r="H11" s="112"/>
      <c r="I11" s="108"/>
      <c r="J11" s="109" t="s">
        <v>142</v>
      </c>
      <c r="K11" s="156">
        <v>0</v>
      </c>
      <c r="L11" s="112"/>
      <c r="M11" s="108"/>
      <c r="N11" s="109" t="s">
        <v>142</v>
      </c>
      <c r="O11" s="156">
        <v>0</v>
      </c>
      <c r="P11" s="112"/>
      <c r="Q11" s="108"/>
      <c r="R11" s="109" t="s">
        <v>142</v>
      </c>
      <c r="S11" s="156">
        <v>0</v>
      </c>
      <c r="T11" s="112"/>
      <c r="U11" s="108"/>
      <c r="V11" s="109" t="s">
        <v>142</v>
      </c>
      <c r="W11" s="156">
        <v>0</v>
      </c>
      <c r="X11" s="112"/>
      <c r="Y11" s="108"/>
      <c r="Z11" s="109" t="s">
        <v>142</v>
      </c>
      <c r="AA11" s="156">
        <v>0</v>
      </c>
      <c r="AB11" s="112"/>
    </row>
    <row r="12" spans="1:28" x14ac:dyDescent="0.2">
      <c r="A12" s="108"/>
      <c r="B12" s="109" t="s">
        <v>141</v>
      </c>
      <c r="C12" s="156">
        <f t="shared" si="0"/>
        <v>0</v>
      </c>
      <c r="D12" s="112"/>
      <c r="E12" s="108"/>
      <c r="F12" s="109" t="s">
        <v>141</v>
      </c>
      <c r="G12" s="156">
        <v>0</v>
      </c>
      <c r="H12" s="112"/>
      <c r="I12" s="108"/>
      <c r="J12" s="109" t="s">
        <v>141</v>
      </c>
      <c r="K12" s="156">
        <v>0</v>
      </c>
      <c r="L12" s="112"/>
      <c r="M12" s="108"/>
      <c r="N12" s="109" t="s">
        <v>141</v>
      </c>
      <c r="O12" s="156">
        <v>0</v>
      </c>
      <c r="P12" s="112"/>
      <c r="Q12" s="108"/>
      <c r="R12" s="109" t="s">
        <v>141</v>
      </c>
      <c r="S12" s="156">
        <v>0</v>
      </c>
      <c r="T12" s="112"/>
      <c r="U12" s="108"/>
      <c r="V12" s="109" t="s">
        <v>141</v>
      </c>
      <c r="W12" s="156">
        <v>0</v>
      </c>
      <c r="X12" s="112"/>
      <c r="Y12" s="108"/>
      <c r="Z12" s="109" t="s">
        <v>141</v>
      </c>
      <c r="AA12" s="156">
        <v>0</v>
      </c>
      <c r="AB12" s="112"/>
    </row>
    <row r="13" spans="1:28" x14ac:dyDescent="0.2">
      <c r="A13" s="113" t="s">
        <v>140</v>
      </c>
      <c r="B13" s="109"/>
      <c r="C13" s="156">
        <f t="shared" si="0"/>
        <v>0</v>
      </c>
      <c r="D13" s="112"/>
      <c r="E13" s="113" t="s">
        <v>140</v>
      </c>
      <c r="F13" s="109"/>
      <c r="G13" s="156">
        <v>0</v>
      </c>
      <c r="H13" s="112"/>
      <c r="I13" s="113" t="s">
        <v>140</v>
      </c>
      <c r="J13" s="109"/>
      <c r="K13" s="156">
        <v>0</v>
      </c>
      <c r="L13" s="112"/>
      <c r="M13" s="113" t="s">
        <v>140</v>
      </c>
      <c r="N13" s="109"/>
      <c r="O13" s="156">
        <v>0</v>
      </c>
      <c r="P13" s="112"/>
      <c r="Q13" s="113" t="s">
        <v>140</v>
      </c>
      <c r="R13" s="109"/>
      <c r="S13" s="156">
        <v>0</v>
      </c>
      <c r="T13" s="112"/>
      <c r="U13" s="113" t="s">
        <v>140</v>
      </c>
      <c r="V13" s="109"/>
      <c r="W13" s="156">
        <v>0</v>
      </c>
      <c r="X13" s="112"/>
      <c r="Y13" s="113" t="s">
        <v>140</v>
      </c>
      <c r="Z13" s="109"/>
      <c r="AA13" s="156">
        <v>0</v>
      </c>
      <c r="AB13" s="112"/>
    </row>
    <row r="14" spans="1:28" x14ac:dyDescent="0.2">
      <c r="B14" s="114"/>
      <c r="C14" s="115"/>
      <c r="D14" s="116"/>
      <c r="F14" s="114"/>
      <c r="G14" s="115"/>
      <c r="H14" s="116"/>
      <c r="J14" s="114"/>
      <c r="K14" s="115"/>
      <c r="L14" s="116"/>
      <c r="N14" s="114"/>
      <c r="O14" s="115"/>
      <c r="P14" s="116"/>
      <c r="R14" s="114"/>
      <c r="S14" s="115"/>
      <c r="T14" s="116"/>
      <c r="V14" s="114"/>
      <c r="W14" s="115"/>
      <c r="X14" s="116"/>
      <c r="Z14" s="114"/>
      <c r="AA14" s="115"/>
      <c r="AB14" s="116"/>
    </row>
    <row r="15" spans="1:28" x14ac:dyDescent="0.2">
      <c r="A15" s="104" t="s">
        <v>139</v>
      </c>
      <c r="B15" s="105"/>
      <c r="C15" s="106"/>
      <c r="D15" s="107">
        <f>SUM(C16:C19)</f>
        <v>4944896.33</v>
      </c>
      <c r="E15" s="104" t="s">
        <v>139</v>
      </c>
      <c r="F15" s="105"/>
      <c r="G15" s="106"/>
      <c r="H15" s="107">
        <v>4072519.47</v>
      </c>
      <c r="I15" s="104" t="s">
        <v>139</v>
      </c>
      <c r="J15" s="105"/>
      <c r="K15" s="106"/>
      <c r="L15" s="107">
        <v>0</v>
      </c>
      <c r="M15" s="104" t="s">
        <v>139</v>
      </c>
      <c r="N15" s="105"/>
      <c r="O15" s="106"/>
      <c r="P15" s="107">
        <v>266757.34000000003</v>
      </c>
      <c r="Q15" s="104" t="s">
        <v>139</v>
      </c>
      <c r="R15" s="105"/>
      <c r="S15" s="106"/>
      <c r="T15" s="107">
        <v>605593.06999999995</v>
      </c>
      <c r="U15" s="104" t="s">
        <v>139</v>
      </c>
      <c r="V15" s="105"/>
      <c r="W15" s="106"/>
      <c r="X15" s="107">
        <v>26.45</v>
      </c>
      <c r="Y15" s="104" t="s">
        <v>139</v>
      </c>
      <c r="Z15" s="105"/>
      <c r="AA15" s="106"/>
      <c r="AB15" s="107">
        <v>0</v>
      </c>
    </row>
    <row r="16" spans="1:28" x14ac:dyDescent="0.2">
      <c r="A16" s="108"/>
      <c r="B16" s="109" t="s">
        <v>138</v>
      </c>
      <c r="C16" s="156">
        <f t="shared" ref="C16:C19" si="1">+G16+K16+O16+S16+W16+AA16</f>
        <v>14356.83</v>
      </c>
      <c r="D16" s="111"/>
      <c r="E16" s="108"/>
      <c r="F16" s="109" t="s">
        <v>138</v>
      </c>
      <c r="G16" s="156">
        <v>0</v>
      </c>
      <c r="H16" s="111"/>
      <c r="I16" s="108"/>
      <c r="J16" s="109" t="s">
        <v>138</v>
      </c>
      <c r="K16" s="156">
        <v>0</v>
      </c>
      <c r="L16" s="111"/>
      <c r="M16" s="108"/>
      <c r="N16" s="109" t="s">
        <v>138</v>
      </c>
      <c r="O16" s="156">
        <v>0</v>
      </c>
      <c r="P16" s="111"/>
      <c r="Q16" s="108"/>
      <c r="R16" s="109" t="s">
        <v>138</v>
      </c>
      <c r="S16" s="156">
        <v>14330.38</v>
      </c>
      <c r="T16" s="111"/>
      <c r="U16" s="108"/>
      <c r="V16" s="109" t="s">
        <v>138</v>
      </c>
      <c r="W16" s="156">
        <v>26.45</v>
      </c>
      <c r="X16" s="111"/>
      <c r="Y16" s="108"/>
      <c r="Z16" s="109" t="s">
        <v>138</v>
      </c>
      <c r="AA16" s="156">
        <v>0</v>
      </c>
      <c r="AB16" s="111"/>
    </row>
    <row r="17" spans="1:28" x14ac:dyDescent="0.2">
      <c r="A17" s="108"/>
      <c r="B17" s="109" t="s">
        <v>137</v>
      </c>
      <c r="C17" s="156">
        <f t="shared" si="1"/>
        <v>0</v>
      </c>
      <c r="D17" s="112"/>
      <c r="E17" s="108"/>
      <c r="F17" s="109" t="s">
        <v>137</v>
      </c>
      <c r="G17" s="156">
        <v>0</v>
      </c>
      <c r="H17" s="112"/>
      <c r="I17" s="108"/>
      <c r="J17" s="109" t="s">
        <v>137</v>
      </c>
      <c r="K17" s="156">
        <v>0</v>
      </c>
      <c r="L17" s="112"/>
      <c r="M17" s="108"/>
      <c r="N17" s="109" t="s">
        <v>137</v>
      </c>
      <c r="O17" s="156">
        <v>0</v>
      </c>
      <c r="P17" s="112"/>
      <c r="Q17" s="108"/>
      <c r="R17" s="109" t="s">
        <v>137</v>
      </c>
      <c r="S17" s="156">
        <v>0</v>
      </c>
      <c r="T17" s="112"/>
      <c r="U17" s="108"/>
      <c r="V17" s="109" t="s">
        <v>137</v>
      </c>
      <c r="W17" s="156">
        <v>0</v>
      </c>
      <c r="X17" s="112"/>
      <c r="Y17" s="108"/>
      <c r="Z17" s="109" t="s">
        <v>137</v>
      </c>
      <c r="AA17" s="156">
        <v>0</v>
      </c>
      <c r="AB17" s="112"/>
    </row>
    <row r="18" spans="1:28" x14ac:dyDescent="0.2">
      <c r="A18" s="108"/>
      <c r="B18" s="109" t="s">
        <v>136</v>
      </c>
      <c r="C18" s="156">
        <f t="shared" si="1"/>
        <v>4930539.5</v>
      </c>
      <c r="D18" s="112"/>
      <c r="E18" s="108"/>
      <c r="F18" s="109" t="s">
        <v>136</v>
      </c>
      <c r="G18" s="156">
        <v>4072519.47</v>
      </c>
      <c r="H18" s="112"/>
      <c r="I18" s="108"/>
      <c r="J18" s="109" t="s">
        <v>136</v>
      </c>
      <c r="K18" s="156">
        <v>0</v>
      </c>
      <c r="L18" s="112"/>
      <c r="M18" s="108"/>
      <c r="N18" s="109" t="s">
        <v>136</v>
      </c>
      <c r="O18" s="156">
        <v>266757.34000000003</v>
      </c>
      <c r="P18" s="112"/>
      <c r="Q18" s="108"/>
      <c r="R18" s="109" t="s">
        <v>136</v>
      </c>
      <c r="S18" s="156">
        <v>591262.68999999994</v>
      </c>
      <c r="T18" s="112"/>
      <c r="U18" s="108"/>
      <c r="V18" s="109" t="s">
        <v>136</v>
      </c>
      <c r="W18" s="156">
        <v>0</v>
      </c>
      <c r="X18" s="112"/>
      <c r="Y18" s="108"/>
      <c r="Z18" s="109" t="s">
        <v>136</v>
      </c>
      <c r="AA18" s="156">
        <v>0</v>
      </c>
      <c r="AB18" s="112"/>
    </row>
    <row r="19" spans="1:28" x14ac:dyDescent="0.2">
      <c r="A19" s="113" t="s">
        <v>135</v>
      </c>
      <c r="B19" s="117"/>
      <c r="C19" s="156">
        <f t="shared" si="1"/>
        <v>0</v>
      </c>
      <c r="D19" s="112"/>
      <c r="E19" s="113" t="s">
        <v>135</v>
      </c>
      <c r="F19" s="117"/>
      <c r="G19" s="145">
        <v>0</v>
      </c>
      <c r="H19" s="112"/>
      <c r="I19" s="113" t="s">
        <v>135</v>
      </c>
      <c r="J19" s="117"/>
      <c r="K19" s="145">
        <v>0</v>
      </c>
      <c r="L19" s="112"/>
      <c r="M19" s="113" t="s">
        <v>135</v>
      </c>
      <c r="N19" s="117"/>
      <c r="O19" s="145">
        <v>0</v>
      </c>
      <c r="P19" s="112"/>
      <c r="Q19" s="113" t="s">
        <v>135</v>
      </c>
      <c r="R19" s="117"/>
      <c r="S19" s="145">
        <v>0</v>
      </c>
      <c r="T19" s="112"/>
      <c r="U19" s="113" t="s">
        <v>135</v>
      </c>
      <c r="V19" s="117"/>
      <c r="W19" s="145">
        <v>0</v>
      </c>
      <c r="X19" s="112"/>
      <c r="Y19" s="113" t="s">
        <v>135</v>
      </c>
      <c r="Z19" s="117"/>
      <c r="AA19" s="145">
        <v>0</v>
      </c>
      <c r="AB19" s="112"/>
    </row>
    <row r="20" spans="1:28" x14ac:dyDescent="0.2">
      <c r="B20" s="118"/>
      <c r="C20" s="119"/>
      <c r="D20" s="116"/>
      <c r="F20" s="118"/>
      <c r="G20" s="119"/>
      <c r="H20" s="116"/>
      <c r="J20" s="118"/>
      <c r="K20" s="119"/>
      <c r="L20" s="116"/>
      <c r="N20" s="118"/>
      <c r="O20" s="119"/>
      <c r="P20" s="116"/>
      <c r="R20" s="118"/>
      <c r="S20" s="119"/>
      <c r="T20" s="116"/>
      <c r="V20" s="118"/>
      <c r="W20" s="119"/>
      <c r="X20" s="116"/>
      <c r="Z20" s="118"/>
      <c r="AA20" s="119"/>
      <c r="AB20" s="116"/>
    </row>
    <row r="21" spans="1:28" x14ac:dyDescent="0.2">
      <c r="A21" s="98" t="s">
        <v>134</v>
      </c>
      <c r="B21" s="98"/>
      <c r="C21" s="120"/>
      <c r="D21" s="100">
        <f>+D6+D8-D15</f>
        <v>62090395.830000006</v>
      </c>
      <c r="E21" s="98" t="s">
        <v>134</v>
      </c>
      <c r="F21" s="98"/>
      <c r="G21" s="120"/>
      <c r="H21" s="154">
        <v>44041709.380000003</v>
      </c>
      <c r="I21" s="98" t="s">
        <v>134</v>
      </c>
      <c r="J21" s="98"/>
      <c r="K21" s="120"/>
      <c r="L21" s="154">
        <v>1413984</v>
      </c>
      <c r="M21" s="98" t="s">
        <v>134</v>
      </c>
      <c r="N21" s="98"/>
      <c r="O21" s="120"/>
      <c r="P21" s="154">
        <v>2425903.8000000003</v>
      </c>
      <c r="Q21" s="98" t="s">
        <v>134</v>
      </c>
      <c r="R21" s="98"/>
      <c r="S21" s="120"/>
      <c r="T21" s="154">
        <v>10180768.17</v>
      </c>
      <c r="U21" s="98" t="s">
        <v>134</v>
      </c>
      <c r="V21" s="98"/>
      <c r="W21" s="120"/>
      <c r="X21" s="154">
        <v>347580.88</v>
      </c>
      <c r="Y21" s="98" t="s">
        <v>134</v>
      </c>
      <c r="Z21" s="98"/>
      <c r="AA21" s="120"/>
      <c r="AB21" s="154">
        <v>3680449.6</v>
      </c>
    </row>
    <row r="23" spans="1:28" x14ac:dyDescent="0.2">
      <c r="D23" s="147"/>
      <c r="H23" s="147"/>
    </row>
    <row r="57" spans="11:12" x14ac:dyDescent="0.2">
      <c r="K57" s="94">
        <v>0</v>
      </c>
      <c r="L57" s="94">
        <v>0</v>
      </c>
    </row>
    <row r="58" spans="11:12" x14ac:dyDescent="0.2">
      <c r="K58" s="94">
        <v>0</v>
      </c>
      <c r="L58" s="94">
        <v>0</v>
      </c>
    </row>
    <row r="60" spans="11:12" x14ac:dyDescent="0.2">
      <c r="K60" s="94">
        <v>0</v>
      </c>
      <c r="L60" s="94">
        <v>0</v>
      </c>
    </row>
    <row r="61" spans="11:12" x14ac:dyDescent="0.2">
      <c r="K61" s="94">
        <v>0</v>
      </c>
      <c r="L61" s="94">
        <v>0</v>
      </c>
    </row>
    <row r="62" spans="11:12" x14ac:dyDescent="0.2">
      <c r="K62" s="94">
        <v>0</v>
      </c>
      <c r="L62" s="94">
        <v>0</v>
      </c>
    </row>
    <row r="63" spans="11:12" x14ac:dyDescent="0.2">
      <c r="K63" s="94">
        <v>0</v>
      </c>
      <c r="L63" s="94">
        <v>0</v>
      </c>
    </row>
    <row r="64" spans="11:12" x14ac:dyDescent="0.2">
      <c r="K64" s="94">
        <v>0</v>
      </c>
      <c r="L64" s="94">
        <v>0</v>
      </c>
    </row>
    <row r="66" spans="11:12" x14ac:dyDescent="0.2">
      <c r="K66" s="94">
        <v>0</v>
      </c>
      <c r="L66" s="94">
        <v>0</v>
      </c>
    </row>
    <row r="68" spans="11:12" x14ac:dyDescent="0.2">
      <c r="K68" s="94">
        <v>0</v>
      </c>
      <c r="L68" s="94">
        <v>0</v>
      </c>
    </row>
    <row r="70" spans="11:12" x14ac:dyDescent="0.2">
      <c r="K70" s="94">
        <v>0</v>
      </c>
      <c r="L70" s="94">
        <v>0</v>
      </c>
    </row>
    <row r="71" spans="11:12" x14ac:dyDescent="0.2">
      <c r="K71" s="94">
        <v>0</v>
      </c>
      <c r="L71" s="94">
        <v>0</v>
      </c>
    </row>
    <row r="72" spans="11:12" x14ac:dyDescent="0.2">
      <c r="K72" s="94">
        <v>0</v>
      </c>
      <c r="L72" s="94">
        <v>0</v>
      </c>
    </row>
    <row r="73" spans="11:12" x14ac:dyDescent="0.2">
      <c r="K73" s="94">
        <v>0</v>
      </c>
      <c r="L73" s="94">
        <v>0</v>
      </c>
    </row>
    <row r="74" spans="11:12" x14ac:dyDescent="0.2">
      <c r="K74" s="94">
        <v>0</v>
      </c>
      <c r="L74" s="94">
        <v>0</v>
      </c>
    </row>
    <row r="75" spans="11:12" x14ac:dyDescent="0.2">
      <c r="K75" s="94">
        <v>0</v>
      </c>
      <c r="L75" s="94">
        <v>0</v>
      </c>
    </row>
    <row r="76" spans="11:12" x14ac:dyDescent="0.2">
      <c r="K76" s="94">
        <v>0</v>
      </c>
      <c r="L76" s="94">
        <v>0</v>
      </c>
    </row>
    <row r="77" spans="11:12" x14ac:dyDescent="0.2">
      <c r="K77" s="94">
        <v>0</v>
      </c>
      <c r="L77" s="94">
        <v>0</v>
      </c>
    </row>
    <row r="80" spans="11:12" x14ac:dyDescent="0.2">
      <c r="K80" s="94">
        <v>0</v>
      </c>
      <c r="L80" s="94">
        <v>0</v>
      </c>
    </row>
  </sheetData>
  <mergeCells count="28">
    <mergeCell ref="A1:D1"/>
    <mergeCell ref="A2:D2"/>
    <mergeCell ref="A3:D3"/>
    <mergeCell ref="A4:D4"/>
    <mergeCell ref="E1:H1"/>
    <mergeCell ref="E2:H2"/>
    <mergeCell ref="E3:H3"/>
    <mergeCell ref="E4:H4"/>
    <mergeCell ref="I1:L1"/>
    <mergeCell ref="I2:L2"/>
    <mergeCell ref="I3:L3"/>
    <mergeCell ref="I4:L4"/>
    <mergeCell ref="M1:P1"/>
    <mergeCell ref="M2:P2"/>
    <mergeCell ref="M3:P3"/>
    <mergeCell ref="M4:P4"/>
    <mergeCell ref="Y1:AB1"/>
    <mergeCell ref="Y2:AB2"/>
    <mergeCell ref="Y3:AB3"/>
    <mergeCell ref="Y4:AB4"/>
    <mergeCell ref="Q1:T1"/>
    <mergeCell ref="Q2:T2"/>
    <mergeCell ref="Q3:T3"/>
    <mergeCell ref="Q4:T4"/>
    <mergeCell ref="U1:X1"/>
    <mergeCell ref="U2:X2"/>
    <mergeCell ref="U3:X3"/>
    <mergeCell ref="U4:X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&amp;R&amp;A &amp;P /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workbookViewId="0">
      <selection activeCell="C27" sqref="C27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0" customWidth="1"/>
    <col min="5" max="5" width="1.7109375" style="94" hidden="1" customWidth="1"/>
    <col min="6" max="6" width="62.140625" style="94" hidden="1" customWidth="1"/>
    <col min="7" max="7" width="17.7109375" style="94" hidden="1" customWidth="1"/>
    <col min="8" max="8" width="17.7109375" style="140" hidden="1" customWidth="1"/>
    <col min="9" max="9" width="1.7109375" style="94" hidden="1" customWidth="1"/>
    <col min="10" max="10" width="62.140625" style="94" hidden="1" customWidth="1"/>
    <col min="11" max="11" width="17.7109375" style="94" hidden="1" customWidth="1"/>
    <col min="12" max="12" width="17.7109375" style="140" hidden="1" customWidth="1"/>
    <col min="13" max="13" width="1.7109375" style="94" hidden="1" customWidth="1"/>
    <col min="14" max="14" width="62.140625" style="94" hidden="1" customWidth="1"/>
    <col min="15" max="15" width="17.7109375" style="94" hidden="1" customWidth="1"/>
    <col min="16" max="16" width="17.7109375" style="140" hidden="1" customWidth="1"/>
    <col min="17" max="17" width="1.7109375" style="94" hidden="1" customWidth="1"/>
    <col min="18" max="18" width="62.140625" style="94" hidden="1" customWidth="1"/>
    <col min="19" max="19" width="17.7109375" style="94" hidden="1" customWidth="1"/>
    <col min="20" max="20" width="17.7109375" style="140" hidden="1" customWidth="1"/>
    <col min="21" max="21" width="1.7109375" style="94" hidden="1" customWidth="1"/>
    <col min="22" max="22" width="62.140625" style="94" hidden="1" customWidth="1"/>
    <col min="23" max="23" width="17.7109375" style="94" hidden="1" customWidth="1"/>
    <col min="24" max="24" width="17.7109375" style="140" hidden="1" customWidth="1"/>
    <col min="25" max="25" width="1.7109375" style="94" hidden="1" customWidth="1"/>
    <col min="26" max="26" width="62.140625" style="94" hidden="1" customWidth="1"/>
    <col min="27" max="27" width="17.7109375" style="94" hidden="1" customWidth="1"/>
    <col min="28" max="28" width="17.7109375" style="140" hidden="1" customWidth="1"/>
    <col min="29" max="16384" width="11.42578125" style="94"/>
  </cols>
  <sheetData>
    <row r="1" spans="1:28" s="121" customFormat="1" ht="18.95" customHeight="1" x14ac:dyDescent="0.25">
      <c r="A1" s="169" t="str">
        <f>'Notas a los Edos Financieros'!A1</f>
        <v>CONSOLIDADO PARAMUNICIPALES MUNICIPIO MOROLEON GUANAJUATO</v>
      </c>
      <c r="B1" s="169"/>
      <c r="C1" s="169"/>
      <c r="D1" s="169"/>
      <c r="E1" s="169" t="s">
        <v>631</v>
      </c>
      <c r="F1" s="169"/>
      <c r="G1" s="169"/>
      <c r="H1" s="169"/>
      <c r="I1" s="169" t="s">
        <v>637</v>
      </c>
      <c r="J1" s="169"/>
      <c r="K1" s="169"/>
      <c r="L1" s="169"/>
      <c r="M1" s="169" t="s">
        <v>636</v>
      </c>
      <c r="N1" s="169"/>
      <c r="O1" s="169"/>
      <c r="P1" s="169"/>
      <c r="Q1" s="169" t="s">
        <v>635</v>
      </c>
      <c r="R1" s="169"/>
      <c r="S1" s="169"/>
      <c r="T1" s="169"/>
      <c r="U1" s="169" t="s">
        <v>634</v>
      </c>
      <c r="V1" s="169"/>
      <c r="W1" s="169"/>
      <c r="X1" s="169"/>
      <c r="Y1" s="169" t="s">
        <v>626</v>
      </c>
      <c r="Z1" s="169"/>
      <c r="AA1" s="169"/>
      <c r="AB1" s="169"/>
    </row>
    <row r="2" spans="1:28" s="121" customFormat="1" ht="18.95" customHeight="1" x14ac:dyDescent="0.25">
      <c r="A2" s="169" t="s">
        <v>623</v>
      </c>
      <c r="B2" s="169"/>
      <c r="C2" s="169"/>
      <c r="D2" s="169"/>
      <c r="E2" s="169" t="s">
        <v>623</v>
      </c>
      <c r="F2" s="169"/>
      <c r="G2" s="169"/>
      <c r="H2" s="169"/>
      <c r="I2" s="169" t="s">
        <v>623</v>
      </c>
      <c r="J2" s="169"/>
      <c r="K2" s="169"/>
      <c r="L2" s="169"/>
      <c r="M2" s="169" t="s">
        <v>623</v>
      </c>
      <c r="N2" s="169"/>
      <c r="O2" s="169"/>
      <c r="P2" s="169"/>
      <c r="Q2" s="169" t="s">
        <v>623</v>
      </c>
      <c r="R2" s="169"/>
      <c r="S2" s="169"/>
      <c r="T2" s="169"/>
      <c r="U2" s="169" t="s">
        <v>623</v>
      </c>
      <c r="V2" s="169"/>
      <c r="W2" s="169"/>
      <c r="X2" s="169"/>
      <c r="Y2" s="169" t="s">
        <v>623</v>
      </c>
      <c r="Z2" s="169"/>
      <c r="AA2" s="169"/>
      <c r="AB2" s="169"/>
    </row>
    <row r="3" spans="1:28" s="121" customFormat="1" ht="18.95" customHeight="1" x14ac:dyDescent="0.25">
      <c r="A3" s="169" t="str">
        <f>'Notas a los Edos Financieros'!A3</f>
        <v>Correspondiente del 01 DE ENERO al 31 DE DICIEMBRE DE 2018</v>
      </c>
      <c r="B3" s="169"/>
      <c r="C3" s="169"/>
      <c r="D3" s="169"/>
      <c r="E3" s="169" t="s">
        <v>632</v>
      </c>
      <c r="F3" s="169"/>
      <c r="G3" s="169"/>
      <c r="H3" s="169"/>
      <c r="I3" s="169" t="s">
        <v>632</v>
      </c>
      <c r="J3" s="169"/>
      <c r="K3" s="169"/>
      <c r="L3" s="169"/>
      <c r="M3" s="169" t="s">
        <v>632</v>
      </c>
      <c r="N3" s="169"/>
      <c r="O3" s="169"/>
      <c r="P3" s="169"/>
      <c r="Q3" s="169" t="s">
        <v>632</v>
      </c>
      <c r="R3" s="169"/>
      <c r="S3" s="169"/>
      <c r="T3" s="169"/>
      <c r="U3" s="169" t="s">
        <v>632</v>
      </c>
      <c r="V3" s="169"/>
      <c r="W3" s="169"/>
      <c r="X3" s="169"/>
      <c r="Y3" s="169" t="s">
        <v>628</v>
      </c>
      <c r="Z3" s="169"/>
      <c r="AA3" s="169"/>
      <c r="AB3" s="169"/>
    </row>
    <row r="4" spans="1:28" s="122" customForma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spans="1:28" x14ac:dyDescent="0.2">
      <c r="A5" s="123" t="s">
        <v>167</v>
      </c>
      <c r="B5" s="124"/>
      <c r="C5" s="125"/>
      <c r="D5" s="158">
        <f>+H5+L5+P5+T5+X5+AB5</f>
        <v>53716597.350000001</v>
      </c>
      <c r="E5" s="123" t="s">
        <v>167</v>
      </c>
      <c r="F5" s="124"/>
      <c r="G5" s="125"/>
      <c r="H5" s="158">
        <v>1186444.29</v>
      </c>
      <c r="I5" s="123" t="s">
        <v>167</v>
      </c>
      <c r="J5" s="124"/>
      <c r="K5" s="125"/>
      <c r="L5" s="158">
        <v>3533139.83</v>
      </c>
      <c r="M5" s="123" t="s">
        <v>167</v>
      </c>
      <c r="N5" s="124"/>
      <c r="O5" s="125"/>
      <c r="P5" s="158">
        <v>245107.91</v>
      </c>
      <c r="Q5" s="123" t="s">
        <v>167</v>
      </c>
      <c r="R5" s="124"/>
      <c r="S5" s="125"/>
      <c r="T5" s="158">
        <v>10353864.77</v>
      </c>
      <c r="U5" s="123" t="s">
        <v>167</v>
      </c>
      <c r="V5" s="124"/>
      <c r="W5" s="125"/>
      <c r="X5" s="158">
        <v>2424076.7400000002</v>
      </c>
      <c r="Y5" s="123" t="s">
        <v>167</v>
      </c>
      <c r="Z5" s="124"/>
      <c r="AA5" s="125"/>
      <c r="AB5" s="158">
        <v>35973963.810000002</v>
      </c>
    </row>
    <row r="6" spans="1:28" x14ac:dyDescent="0.2">
      <c r="A6" s="127"/>
      <c r="B6" s="101"/>
      <c r="C6" s="128"/>
      <c r="D6" s="129"/>
      <c r="E6" s="127"/>
      <c r="F6" s="101"/>
      <c r="G6" s="128"/>
      <c r="H6" s="129"/>
      <c r="I6" s="127"/>
      <c r="J6" s="101"/>
      <c r="K6" s="128"/>
      <c r="L6" s="129"/>
      <c r="M6" s="127"/>
      <c r="N6" s="101"/>
      <c r="O6" s="128"/>
      <c r="P6" s="129"/>
      <c r="Q6" s="127"/>
      <c r="R6" s="101"/>
      <c r="S6" s="128"/>
      <c r="T6" s="129"/>
      <c r="U6" s="127"/>
      <c r="V6" s="101"/>
      <c r="W6" s="128"/>
      <c r="X6" s="129"/>
      <c r="Y6" s="127"/>
      <c r="Z6" s="101"/>
      <c r="AA6" s="128"/>
      <c r="AB6" s="129"/>
    </row>
    <row r="7" spans="1:28" x14ac:dyDescent="0.2">
      <c r="A7" s="104" t="s">
        <v>166</v>
      </c>
      <c r="B7" s="130"/>
      <c r="C7" s="125"/>
      <c r="D7" s="131">
        <f>SUM(C8:C24)</f>
        <v>7334143.5600000005</v>
      </c>
      <c r="E7" s="104" t="s">
        <v>166</v>
      </c>
      <c r="F7" s="130"/>
      <c r="G7" s="125"/>
      <c r="H7" s="131">
        <v>0</v>
      </c>
      <c r="I7" s="104" t="s">
        <v>166</v>
      </c>
      <c r="J7" s="130"/>
      <c r="K7" s="125"/>
      <c r="L7" s="131">
        <v>0</v>
      </c>
      <c r="M7" s="104" t="s">
        <v>166</v>
      </c>
      <c r="N7" s="130"/>
      <c r="O7" s="125"/>
      <c r="P7" s="131">
        <v>0</v>
      </c>
      <c r="Q7" s="104" t="s">
        <v>166</v>
      </c>
      <c r="R7" s="130"/>
      <c r="S7" s="125"/>
      <c r="T7" s="131">
        <v>2500</v>
      </c>
      <c r="U7" s="104" t="s">
        <v>166</v>
      </c>
      <c r="V7" s="130"/>
      <c r="W7" s="125"/>
      <c r="X7" s="131">
        <v>0</v>
      </c>
      <c r="Y7" s="104" t="s">
        <v>166</v>
      </c>
      <c r="Z7" s="130"/>
      <c r="AA7" s="125"/>
      <c r="AB7" s="131">
        <v>7331643.5600000005</v>
      </c>
    </row>
    <row r="8" spans="1:28" x14ac:dyDescent="0.2">
      <c r="A8" s="108"/>
      <c r="B8" s="132" t="s">
        <v>165</v>
      </c>
      <c r="C8" s="155">
        <f>+G8+K8+O8+S8+W8+AA8</f>
        <v>52055.69</v>
      </c>
      <c r="D8" s="133"/>
      <c r="E8" s="108"/>
      <c r="F8" s="146" t="s">
        <v>165</v>
      </c>
      <c r="G8" s="156">
        <v>0</v>
      </c>
      <c r="H8" s="133"/>
      <c r="I8" s="108"/>
      <c r="J8" s="146" t="s">
        <v>165</v>
      </c>
      <c r="K8" s="156">
        <v>0</v>
      </c>
      <c r="L8" s="133"/>
      <c r="M8" s="108"/>
      <c r="N8" s="146" t="s">
        <v>165</v>
      </c>
      <c r="O8" s="156">
        <v>0</v>
      </c>
      <c r="P8" s="133"/>
      <c r="Q8" s="108"/>
      <c r="R8" s="146" t="s">
        <v>165</v>
      </c>
      <c r="S8" s="156">
        <v>0</v>
      </c>
      <c r="T8" s="133"/>
      <c r="U8" s="108"/>
      <c r="V8" s="146" t="s">
        <v>165</v>
      </c>
      <c r="W8" s="156">
        <v>0</v>
      </c>
      <c r="X8" s="133"/>
      <c r="Y8" s="108"/>
      <c r="Z8" s="146" t="s">
        <v>165</v>
      </c>
      <c r="AA8" s="156">
        <v>52055.69</v>
      </c>
      <c r="AB8" s="133"/>
    </row>
    <row r="9" spans="1:28" x14ac:dyDescent="0.2">
      <c r="A9" s="108"/>
      <c r="B9" s="132" t="s">
        <v>164</v>
      </c>
      <c r="C9" s="156">
        <f t="shared" ref="C9:C24" si="0">+G9+K9+O9+S9+W9+AA9</f>
        <v>0</v>
      </c>
      <c r="D9" s="134"/>
      <c r="E9" s="108"/>
      <c r="F9" s="146" t="s">
        <v>164</v>
      </c>
      <c r="G9" s="156">
        <v>0</v>
      </c>
      <c r="H9" s="134"/>
      <c r="I9" s="108"/>
      <c r="J9" s="146" t="s">
        <v>164</v>
      </c>
      <c r="K9" s="156">
        <v>0</v>
      </c>
      <c r="L9" s="134"/>
      <c r="M9" s="108"/>
      <c r="N9" s="146" t="s">
        <v>164</v>
      </c>
      <c r="O9" s="156">
        <v>0</v>
      </c>
      <c r="P9" s="134"/>
      <c r="Q9" s="108"/>
      <c r="R9" s="146" t="s">
        <v>164</v>
      </c>
      <c r="S9" s="156">
        <v>0</v>
      </c>
      <c r="T9" s="134"/>
      <c r="U9" s="108"/>
      <c r="V9" s="146" t="s">
        <v>164</v>
      </c>
      <c r="W9" s="156">
        <v>0</v>
      </c>
      <c r="X9" s="134"/>
      <c r="Y9" s="108"/>
      <c r="Z9" s="146" t="s">
        <v>164</v>
      </c>
      <c r="AA9" s="156">
        <v>0</v>
      </c>
      <c r="AB9" s="134"/>
    </row>
    <row r="10" spans="1:28" x14ac:dyDescent="0.2">
      <c r="A10" s="108"/>
      <c r="B10" s="132" t="s">
        <v>163</v>
      </c>
      <c r="C10" s="156">
        <f t="shared" si="0"/>
        <v>2500</v>
      </c>
      <c r="D10" s="134"/>
      <c r="E10" s="108"/>
      <c r="F10" s="146" t="s">
        <v>163</v>
      </c>
      <c r="G10" s="156">
        <v>0</v>
      </c>
      <c r="H10" s="134"/>
      <c r="I10" s="108"/>
      <c r="J10" s="146" t="s">
        <v>163</v>
      </c>
      <c r="K10" s="156">
        <v>0</v>
      </c>
      <c r="L10" s="134"/>
      <c r="M10" s="108"/>
      <c r="N10" s="146" t="s">
        <v>163</v>
      </c>
      <c r="O10" s="156">
        <v>0</v>
      </c>
      <c r="P10" s="134"/>
      <c r="Q10" s="108"/>
      <c r="R10" s="146" t="s">
        <v>163</v>
      </c>
      <c r="S10" s="156">
        <v>2500</v>
      </c>
      <c r="T10" s="134"/>
      <c r="U10" s="108"/>
      <c r="V10" s="146" t="s">
        <v>163</v>
      </c>
      <c r="W10" s="156">
        <v>0</v>
      </c>
      <c r="X10" s="134"/>
      <c r="Y10" s="108"/>
      <c r="Z10" s="146" t="s">
        <v>163</v>
      </c>
      <c r="AA10" s="156">
        <v>0</v>
      </c>
      <c r="AB10" s="134"/>
    </row>
    <row r="11" spans="1:28" x14ac:dyDescent="0.2">
      <c r="A11" s="108"/>
      <c r="B11" s="132" t="s">
        <v>162</v>
      </c>
      <c r="C11" s="156">
        <f t="shared" si="0"/>
        <v>25422.41</v>
      </c>
      <c r="D11" s="134"/>
      <c r="E11" s="108"/>
      <c r="F11" s="146" t="s">
        <v>162</v>
      </c>
      <c r="G11" s="156">
        <v>0</v>
      </c>
      <c r="H11" s="134"/>
      <c r="I11" s="108"/>
      <c r="J11" s="146" t="s">
        <v>162</v>
      </c>
      <c r="K11" s="156">
        <v>0</v>
      </c>
      <c r="L11" s="134"/>
      <c r="M11" s="108"/>
      <c r="N11" s="146" t="s">
        <v>162</v>
      </c>
      <c r="O11" s="156">
        <v>0</v>
      </c>
      <c r="P11" s="134"/>
      <c r="Q11" s="108"/>
      <c r="R11" s="146" t="s">
        <v>162</v>
      </c>
      <c r="S11" s="156">
        <v>0</v>
      </c>
      <c r="T11" s="134"/>
      <c r="U11" s="108"/>
      <c r="V11" s="146" t="s">
        <v>162</v>
      </c>
      <c r="W11" s="156">
        <v>0</v>
      </c>
      <c r="X11" s="134"/>
      <c r="Y11" s="108"/>
      <c r="Z11" s="146" t="s">
        <v>162</v>
      </c>
      <c r="AA11" s="156">
        <v>25422.41</v>
      </c>
      <c r="AB11" s="134"/>
    </row>
    <row r="12" spans="1:28" x14ac:dyDescent="0.2">
      <c r="A12" s="108"/>
      <c r="B12" s="132" t="s">
        <v>161</v>
      </c>
      <c r="C12" s="156">
        <f t="shared" si="0"/>
        <v>0</v>
      </c>
      <c r="D12" s="134"/>
      <c r="E12" s="108"/>
      <c r="F12" s="146" t="s">
        <v>161</v>
      </c>
      <c r="G12" s="156">
        <v>0</v>
      </c>
      <c r="H12" s="134"/>
      <c r="I12" s="108"/>
      <c r="J12" s="146" t="s">
        <v>161</v>
      </c>
      <c r="K12" s="156">
        <v>0</v>
      </c>
      <c r="L12" s="134"/>
      <c r="M12" s="108"/>
      <c r="N12" s="146" t="s">
        <v>161</v>
      </c>
      <c r="O12" s="156">
        <v>0</v>
      </c>
      <c r="P12" s="134"/>
      <c r="Q12" s="108"/>
      <c r="R12" s="146" t="s">
        <v>161</v>
      </c>
      <c r="S12" s="156">
        <v>0</v>
      </c>
      <c r="T12" s="134"/>
      <c r="U12" s="108"/>
      <c r="V12" s="146" t="s">
        <v>161</v>
      </c>
      <c r="W12" s="156">
        <v>0</v>
      </c>
      <c r="X12" s="134"/>
      <c r="Y12" s="108"/>
      <c r="Z12" s="146" t="s">
        <v>161</v>
      </c>
      <c r="AA12" s="156">
        <v>0</v>
      </c>
      <c r="AB12" s="134"/>
    </row>
    <row r="13" spans="1:28" x14ac:dyDescent="0.2">
      <c r="A13" s="108"/>
      <c r="B13" s="132" t="s">
        <v>160</v>
      </c>
      <c r="C13" s="156">
        <f t="shared" si="0"/>
        <v>196665.05</v>
      </c>
      <c r="D13" s="134"/>
      <c r="E13" s="108"/>
      <c r="F13" s="146" t="s">
        <v>160</v>
      </c>
      <c r="G13" s="156">
        <v>0</v>
      </c>
      <c r="H13" s="134"/>
      <c r="I13" s="108"/>
      <c r="J13" s="146" t="s">
        <v>160</v>
      </c>
      <c r="K13" s="156">
        <v>0</v>
      </c>
      <c r="L13" s="134"/>
      <c r="M13" s="108"/>
      <c r="N13" s="146" t="s">
        <v>160</v>
      </c>
      <c r="O13" s="156">
        <v>0</v>
      </c>
      <c r="P13" s="134"/>
      <c r="Q13" s="108"/>
      <c r="R13" s="146" t="s">
        <v>160</v>
      </c>
      <c r="S13" s="156">
        <v>0</v>
      </c>
      <c r="T13" s="134"/>
      <c r="U13" s="108"/>
      <c r="V13" s="146" t="s">
        <v>160</v>
      </c>
      <c r="W13" s="156">
        <v>0</v>
      </c>
      <c r="X13" s="134"/>
      <c r="Y13" s="108"/>
      <c r="Z13" s="146" t="s">
        <v>160</v>
      </c>
      <c r="AA13" s="156">
        <v>196665.05</v>
      </c>
      <c r="AB13" s="134"/>
    </row>
    <row r="14" spans="1:28" x14ac:dyDescent="0.2">
      <c r="A14" s="108"/>
      <c r="B14" s="132" t="s">
        <v>159</v>
      </c>
      <c r="C14" s="156">
        <f t="shared" si="0"/>
        <v>0</v>
      </c>
      <c r="D14" s="134"/>
      <c r="E14" s="108"/>
      <c r="F14" s="146" t="s">
        <v>159</v>
      </c>
      <c r="G14" s="156">
        <v>0</v>
      </c>
      <c r="H14" s="134"/>
      <c r="I14" s="108"/>
      <c r="J14" s="146" t="s">
        <v>159</v>
      </c>
      <c r="K14" s="156">
        <v>0</v>
      </c>
      <c r="L14" s="134"/>
      <c r="M14" s="108"/>
      <c r="N14" s="146" t="s">
        <v>159</v>
      </c>
      <c r="O14" s="156">
        <v>0</v>
      </c>
      <c r="P14" s="134"/>
      <c r="Q14" s="108"/>
      <c r="R14" s="146" t="s">
        <v>159</v>
      </c>
      <c r="S14" s="156">
        <v>0</v>
      </c>
      <c r="T14" s="134"/>
      <c r="U14" s="108"/>
      <c r="V14" s="146" t="s">
        <v>159</v>
      </c>
      <c r="W14" s="156">
        <v>0</v>
      </c>
      <c r="X14" s="134"/>
      <c r="Y14" s="108"/>
      <c r="Z14" s="146" t="s">
        <v>159</v>
      </c>
      <c r="AA14" s="156">
        <v>0</v>
      </c>
      <c r="AB14" s="134"/>
    </row>
    <row r="15" spans="1:28" x14ac:dyDescent="0.2">
      <c r="A15" s="108"/>
      <c r="B15" s="132" t="s">
        <v>158</v>
      </c>
      <c r="C15" s="156">
        <f t="shared" si="0"/>
        <v>0</v>
      </c>
      <c r="D15" s="134"/>
      <c r="E15" s="108"/>
      <c r="F15" s="146" t="s">
        <v>158</v>
      </c>
      <c r="G15" s="156">
        <v>0</v>
      </c>
      <c r="H15" s="134"/>
      <c r="I15" s="108"/>
      <c r="J15" s="146" t="s">
        <v>158</v>
      </c>
      <c r="K15" s="156">
        <v>0</v>
      </c>
      <c r="L15" s="134"/>
      <c r="M15" s="108"/>
      <c r="N15" s="146" t="s">
        <v>158</v>
      </c>
      <c r="O15" s="156">
        <v>0</v>
      </c>
      <c r="P15" s="134"/>
      <c r="Q15" s="108"/>
      <c r="R15" s="146" t="s">
        <v>158</v>
      </c>
      <c r="S15" s="156">
        <v>0</v>
      </c>
      <c r="T15" s="134"/>
      <c r="U15" s="108"/>
      <c r="V15" s="146" t="s">
        <v>158</v>
      </c>
      <c r="W15" s="156">
        <v>0</v>
      </c>
      <c r="X15" s="134"/>
      <c r="Y15" s="108"/>
      <c r="Z15" s="146" t="s">
        <v>158</v>
      </c>
      <c r="AA15" s="156">
        <v>0</v>
      </c>
      <c r="AB15" s="134"/>
    </row>
    <row r="16" spans="1:28" x14ac:dyDescent="0.2">
      <c r="A16" s="108"/>
      <c r="B16" s="132" t="s">
        <v>157</v>
      </c>
      <c r="C16" s="156">
        <f t="shared" si="0"/>
        <v>0</v>
      </c>
      <c r="D16" s="134"/>
      <c r="E16" s="108"/>
      <c r="F16" s="146" t="s">
        <v>157</v>
      </c>
      <c r="G16" s="156">
        <v>0</v>
      </c>
      <c r="H16" s="134"/>
      <c r="I16" s="108"/>
      <c r="J16" s="146" t="s">
        <v>157</v>
      </c>
      <c r="K16" s="156">
        <v>0</v>
      </c>
      <c r="L16" s="134"/>
      <c r="M16" s="108"/>
      <c r="N16" s="146" t="s">
        <v>157</v>
      </c>
      <c r="O16" s="156">
        <v>0</v>
      </c>
      <c r="P16" s="134"/>
      <c r="Q16" s="108"/>
      <c r="R16" s="146" t="s">
        <v>157</v>
      </c>
      <c r="S16" s="156">
        <v>0</v>
      </c>
      <c r="T16" s="134"/>
      <c r="U16" s="108"/>
      <c r="V16" s="146" t="s">
        <v>157</v>
      </c>
      <c r="W16" s="156">
        <v>0</v>
      </c>
      <c r="X16" s="134"/>
      <c r="Y16" s="108"/>
      <c r="Z16" s="146" t="s">
        <v>157</v>
      </c>
      <c r="AA16" s="156">
        <v>0</v>
      </c>
      <c r="AB16" s="134"/>
    </row>
    <row r="17" spans="1:28" x14ac:dyDescent="0.2">
      <c r="A17" s="108"/>
      <c r="B17" s="132" t="s">
        <v>156</v>
      </c>
      <c r="C17" s="156">
        <f t="shared" si="0"/>
        <v>5291337.78</v>
      </c>
      <c r="D17" s="134"/>
      <c r="E17" s="108"/>
      <c r="F17" s="146" t="s">
        <v>156</v>
      </c>
      <c r="G17" s="156">
        <v>0</v>
      </c>
      <c r="H17" s="134"/>
      <c r="I17" s="108"/>
      <c r="J17" s="146" t="s">
        <v>156</v>
      </c>
      <c r="K17" s="156">
        <v>0</v>
      </c>
      <c r="L17" s="134"/>
      <c r="M17" s="108"/>
      <c r="N17" s="146" t="s">
        <v>156</v>
      </c>
      <c r="O17" s="156">
        <v>0</v>
      </c>
      <c r="P17" s="134"/>
      <c r="Q17" s="108"/>
      <c r="R17" s="146" t="s">
        <v>156</v>
      </c>
      <c r="S17" s="156">
        <v>0</v>
      </c>
      <c r="T17" s="134"/>
      <c r="U17" s="108"/>
      <c r="V17" s="146" t="s">
        <v>156</v>
      </c>
      <c r="W17" s="156">
        <v>0</v>
      </c>
      <c r="X17" s="134"/>
      <c r="Y17" s="108"/>
      <c r="Z17" s="146" t="s">
        <v>156</v>
      </c>
      <c r="AA17" s="156">
        <v>5291337.78</v>
      </c>
      <c r="AB17" s="134"/>
    </row>
    <row r="18" spans="1:28" x14ac:dyDescent="0.2">
      <c r="A18" s="108"/>
      <c r="B18" s="132" t="s">
        <v>155</v>
      </c>
      <c r="C18" s="156">
        <f t="shared" si="0"/>
        <v>0</v>
      </c>
      <c r="D18" s="134"/>
      <c r="E18" s="108"/>
      <c r="F18" s="146" t="s">
        <v>155</v>
      </c>
      <c r="G18" s="156">
        <v>0</v>
      </c>
      <c r="H18" s="134"/>
      <c r="I18" s="108"/>
      <c r="J18" s="146" t="s">
        <v>155</v>
      </c>
      <c r="K18" s="156">
        <v>0</v>
      </c>
      <c r="L18" s="134"/>
      <c r="M18" s="108"/>
      <c r="N18" s="146" t="s">
        <v>155</v>
      </c>
      <c r="O18" s="156">
        <v>0</v>
      </c>
      <c r="P18" s="134"/>
      <c r="Q18" s="108"/>
      <c r="R18" s="146" t="s">
        <v>155</v>
      </c>
      <c r="S18" s="156">
        <v>0</v>
      </c>
      <c r="T18" s="134"/>
      <c r="U18" s="108"/>
      <c r="V18" s="146" t="s">
        <v>155</v>
      </c>
      <c r="W18" s="156">
        <v>0</v>
      </c>
      <c r="X18" s="134"/>
      <c r="Y18" s="108"/>
      <c r="Z18" s="146" t="s">
        <v>155</v>
      </c>
      <c r="AA18" s="156">
        <v>0</v>
      </c>
      <c r="AB18" s="134"/>
    </row>
    <row r="19" spans="1:28" x14ac:dyDescent="0.2">
      <c r="A19" s="108"/>
      <c r="B19" s="132" t="s">
        <v>154</v>
      </c>
      <c r="C19" s="156">
        <f t="shared" si="0"/>
        <v>0</v>
      </c>
      <c r="D19" s="134"/>
      <c r="E19" s="108"/>
      <c r="F19" s="146" t="s">
        <v>154</v>
      </c>
      <c r="G19" s="156">
        <v>0</v>
      </c>
      <c r="H19" s="134"/>
      <c r="I19" s="108"/>
      <c r="J19" s="146" t="s">
        <v>154</v>
      </c>
      <c r="K19" s="156">
        <v>0</v>
      </c>
      <c r="L19" s="134"/>
      <c r="M19" s="108"/>
      <c r="N19" s="146" t="s">
        <v>154</v>
      </c>
      <c r="O19" s="156">
        <v>0</v>
      </c>
      <c r="P19" s="134"/>
      <c r="Q19" s="108"/>
      <c r="R19" s="146" t="s">
        <v>154</v>
      </c>
      <c r="S19" s="156">
        <v>0</v>
      </c>
      <c r="T19" s="134"/>
      <c r="U19" s="108"/>
      <c r="V19" s="146" t="s">
        <v>154</v>
      </c>
      <c r="W19" s="156">
        <v>0</v>
      </c>
      <c r="X19" s="134"/>
      <c r="Y19" s="108"/>
      <c r="Z19" s="146" t="s">
        <v>154</v>
      </c>
      <c r="AA19" s="156">
        <v>0</v>
      </c>
      <c r="AB19" s="134"/>
    </row>
    <row r="20" spans="1:28" x14ac:dyDescent="0.2">
      <c r="A20" s="108"/>
      <c r="B20" s="132" t="s">
        <v>153</v>
      </c>
      <c r="C20" s="156">
        <f t="shared" si="0"/>
        <v>0</v>
      </c>
      <c r="D20" s="134"/>
      <c r="E20" s="108"/>
      <c r="F20" s="146" t="s">
        <v>153</v>
      </c>
      <c r="G20" s="156">
        <v>0</v>
      </c>
      <c r="H20" s="134"/>
      <c r="I20" s="108"/>
      <c r="J20" s="146" t="s">
        <v>153</v>
      </c>
      <c r="K20" s="156">
        <v>0</v>
      </c>
      <c r="L20" s="134"/>
      <c r="M20" s="108"/>
      <c r="N20" s="146" t="s">
        <v>153</v>
      </c>
      <c r="O20" s="156">
        <v>0</v>
      </c>
      <c r="P20" s="134"/>
      <c r="Q20" s="108"/>
      <c r="R20" s="146" t="s">
        <v>153</v>
      </c>
      <c r="S20" s="156">
        <v>0</v>
      </c>
      <c r="T20" s="134"/>
      <c r="U20" s="108"/>
      <c r="V20" s="146" t="s">
        <v>153</v>
      </c>
      <c r="W20" s="156">
        <v>0</v>
      </c>
      <c r="X20" s="134"/>
      <c r="Y20" s="108"/>
      <c r="Z20" s="146" t="s">
        <v>153</v>
      </c>
      <c r="AA20" s="156">
        <v>0</v>
      </c>
      <c r="AB20" s="134"/>
    </row>
    <row r="21" spans="1:28" x14ac:dyDescent="0.2">
      <c r="A21" s="108"/>
      <c r="B21" s="132" t="s">
        <v>152</v>
      </c>
      <c r="C21" s="156">
        <f t="shared" si="0"/>
        <v>0</v>
      </c>
      <c r="D21" s="134"/>
      <c r="E21" s="108"/>
      <c r="F21" s="146" t="s">
        <v>152</v>
      </c>
      <c r="G21" s="156">
        <v>0</v>
      </c>
      <c r="H21" s="134"/>
      <c r="I21" s="108"/>
      <c r="J21" s="146" t="s">
        <v>152</v>
      </c>
      <c r="K21" s="156">
        <v>0</v>
      </c>
      <c r="L21" s="134"/>
      <c r="M21" s="108"/>
      <c r="N21" s="146" t="s">
        <v>152</v>
      </c>
      <c r="O21" s="156">
        <v>0</v>
      </c>
      <c r="P21" s="134"/>
      <c r="Q21" s="108"/>
      <c r="R21" s="146" t="s">
        <v>152</v>
      </c>
      <c r="S21" s="156">
        <v>0</v>
      </c>
      <c r="T21" s="134"/>
      <c r="U21" s="108"/>
      <c r="V21" s="146" t="s">
        <v>152</v>
      </c>
      <c r="W21" s="156">
        <v>0</v>
      </c>
      <c r="X21" s="134"/>
      <c r="Y21" s="108"/>
      <c r="Z21" s="146" t="s">
        <v>152</v>
      </c>
      <c r="AA21" s="156">
        <v>0</v>
      </c>
      <c r="AB21" s="134"/>
    </row>
    <row r="22" spans="1:28" x14ac:dyDescent="0.2">
      <c r="A22" s="108"/>
      <c r="B22" s="132" t="s">
        <v>151</v>
      </c>
      <c r="C22" s="156">
        <f t="shared" si="0"/>
        <v>0</v>
      </c>
      <c r="D22" s="134"/>
      <c r="E22" s="108"/>
      <c r="F22" s="146" t="s">
        <v>151</v>
      </c>
      <c r="G22" s="156">
        <v>0</v>
      </c>
      <c r="H22" s="134"/>
      <c r="I22" s="108"/>
      <c r="J22" s="146" t="s">
        <v>151</v>
      </c>
      <c r="K22" s="156">
        <v>0</v>
      </c>
      <c r="L22" s="134"/>
      <c r="M22" s="108"/>
      <c r="N22" s="146" t="s">
        <v>151</v>
      </c>
      <c r="O22" s="156">
        <v>0</v>
      </c>
      <c r="P22" s="134"/>
      <c r="Q22" s="108"/>
      <c r="R22" s="146" t="s">
        <v>151</v>
      </c>
      <c r="S22" s="156">
        <v>0</v>
      </c>
      <c r="T22" s="134"/>
      <c r="U22" s="108"/>
      <c r="V22" s="146" t="s">
        <v>151</v>
      </c>
      <c r="W22" s="156">
        <v>0</v>
      </c>
      <c r="X22" s="134"/>
      <c r="Y22" s="108"/>
      <c r="Z22" s="146" t="s">
        <v>151</v>
      </c>
      <c r="AA22" s="156">
        <v>0</v>
      </c>
      <c r="AB22" s="134"/>
    </row>
    <row r="23" spans="1:28" x14ac:dyDescent="0.2">
      <c r="A23" s="108"/>
      <c r="B23" s="146" t="s">
        <v>496</v>
      </c>
      <c r="C23" s="156">
        <f t="shared" si="0"/>
        <v>1766162.63</v>
      </c>
      <c r="D23" s="134"/>
      <c r="E23" s="108"/>
      <c r="F23" s="146" t="s">
        <v>638</v>
      </c>
      <c r="G23" s="156">
        <v>0</v>
      </c>
      <c r="H23" s="134"/>
      <c r="I23" s="108"/>
      <c r="J23" s="146" t="s">
        <v>638</v>
      </c>
      <c r="K23" s="156">
        <v>0</v>
      </c>
      <c r="L23" s="134"/>
      <c r="M23" s="108"/>
      <c r="N23" s="146" t="s">
        <v>638</v>
      </c>
      <c r="O23" s="156">
        <v>0</v>
      </c>
      <c r="P23" s="134"/>
      <c r="Q23" s="108"/>
      <c r="R23" s="146" t="s">
        <v>638</v>
      </c>
      <c r="S23" s="156">
        <v>0</v>
      </c>
      <c r="T23" s="134"/>
      <c r="U23" s="108"/>
      <c r="V23" s="146" t="s">
        <v>638</v>
      </c>
      <c r="W23" s="156">
        <v>0</v>
      </c>
      <c r="X23" s="134"/>
      <c r="Y23" s="108"/>
      <c r="Z23" s="146" t="s">
        <v>496</v>
      </c>
      <c r="AA23" s="156">
        <v>1766162.63</v>
      </c>
      <c r="AB23" s="134"/>
    </row>
    <row r="24" spans="1:28" x14ac:dyDescent="0.2">
      <c r="A24" s="108"/>
      <c r="B24" s="135" t="s">
        <v>150</v>
      </c>
      <c r="C24" s="156">
        <f t="shared" si="0"/>
        <v>0</v>
      </c>
      <c r="D24" s="134"/>
      <c r="E24" s="108"/>
      <c r="F24" s="135" t="s">
        <v>150</v>
      </c>
      <c r="G24" s="156">
        <v>0</v>
      </c>
      <c r="H24" s="134"/>
      <c r="I24" s="108"/>
      <c r="J24" s="135" t="s">
        <v>150</v>
      </c>
      <c r="K24" s="156">
        <v>0</v>
      </c>
      <c r="L24" s="134"/>
      <c r="M24" s="108"/>
      <c r="N24" s="135" t="s">
        <v>150</v>
      </c>
      <c r="O24" s="156">
        <v>0</v>
      </c>
      <c r="P24" s="134"/>
      <c r="Q24" s="108"/>
      <c r="R24" s="135" t="s">
        <v>150</v>
      </c>
      <c r="S24" s="156">
        <v>0</v>
      </c>
      <c r="T24" s="134"/>
      <c r="U24" s="108"/>
      <c r="V24" s="135" t="s">
        <v>150</v>
      </c>
      <c r="W24" s="156">
        <v>0</v>
      </c>
      <c r="X24" s="134"/>
      <c r="Y24" s="108"/>
      <c r="Z24" s="135" t="s">
        <v>150</v>
      </c>
      <c r="AA24" s="156">
        <v>0</v>
      </c>
      <c r="AB24" s="134"/>
    </row>
    <row r="25" spans="1:28" x14ac:dyDescent="0.2">
      <c r="A25" s="127"/>
      <c r="B25" s="136"/>
      <c r="C25" s="137"/>
      <c r="D25" s="138"/>
      <c r="E25" s="127"/>
      <c r="F25" s="136"/>
      <c r="G25" s="137"/>
      <c r="H25" s="138"/>
      <c r="I25" s="127"/>
      <c r="J25" s="136"/>
      <c r="K25" s="137"/>
      <c r="L25" s="138"/>
      <c r="M25" s="127"/>
      <c r="N25" s="136"/>
      <c r="O25" s="137"/>
      <c r="P25" s="138"/>
      <c r="Q25" s="127"/>
      <c r="R25" s="136"/>
      <c r="S25" s="137"/>
      <c r="T25" s="138"/>
      <c r="U25" s="127"/>
      <c r="V25" s="136"/>
      <c r="W25" s="137"/>
      <c r="X25" s="138"/>
      <c r="Y25" s="127"/>
      <c r="Z25" s="136"/>
      <c r="AA25" s="137"/>
      <c r="AB25" s="138"/>
    </row>
    <row r="26" spans="1:28" x14ac:dyDescent="0.2">
      <c r="A26" s="104" t="s">
        <v>149</v>
      </c>
      <c r="B26" s="130"/>
      <c r="C26" s="139"/>
      <c r="D26" s="131">
        <f>SUM(C27:C33)</f>
        <v>3356404.01</v>
      </c>
      <c r="E26" s="104" t="s">
        <v>149</v>
      </c>
      <c r="F26" s="130"/>
      <c r="G26" s="139"/>
      <c r="H26" s="131">
        <v>27077.040000000001</v>
      </c>
      <c r="I26" s="104" t="s">
        <v>149</v>
      </c>
      <c r="J26" s="130"/>
      <c r="K26" s="139"/>
      <c r="L26" s="131">
        <v>2605</v>
      </c>
      <c r="M26" s="104" t="s">
        <v>149</v>
      </c>
      <c r="N26" s="130"/>
      <c r="O26" s="139"/>
      <c r="P26" s="131">
        <v>4036.2</v>
      </c>
      <c r="Q26" s="104" t="s">
        <v>149</v>
      </c>
      <c r="R26" s="130"/>
      <c r="S26" s="139"/>
      <c r="T26" s="131">
        <v>50651.69</v>
      </c>
      <c r="U26" s="104" t="s">
        <v>149</v>
      </c>
      <c r="V26" s="130"/>
      <c r="W26" s="139"/>
      <c r="X26" s="131">
        <v>30888.26</v>
      </c>
      <c r="Y26" s="104" t="s">
        <v>149</v>
      </c>
      <c r="Z26" s="130"/>
      <c r="AA26" s="139"/>
      <c r="AB26" s="131">
        <v>3241145.8200000003</v>
      </c>
    </row>
    <row r="27" spans="1:28" x14ac:dyDescent="0.2">
      <c r="A27" s="108"/>
      <c r="B27" s="132" t="s">
        <v>133</v>
      </c>
      <c r="C27" s="156">
        <f t="shared" ref="C27:C33" si="1">+G27+K27+O27+S27+W27+AA27</f>
        <v>1051155.9099999999</v>
      </c>
      <c r="D27" s="133"/>
      <c r="E27" s="108"/>
      <c r="F27" s="146" t="s">
        <v>133</v>
      </c>
      <c r="G27" s="156">
        <v>27077.040000000001</v>
      </c>
      <c r="H27" s="133"/>
      <c r="I27" s="108"/>
      <c r="J27" s="146" t="s">
        <v>133</v>
      </c>
      <c r="K27" s="156">
        <v>2605</v>
      </c>
      <c r="L27" s="133"/>
      <c r="M27" s="108"/>
      <c r="N27" s="146" t="s">
        <v>133</v>
      </c>
      <c r="O27" s="156">
        <v>4036.2</v>
      </c>
      <c r="P27" s="133"/>
      <c r="Q27" s="108"/>
      <c r="R27" s="146" t="s">
        <v>133</v>
      </c>
      <c r="S27" s="156">
        <v>50651.69</v>
      </c>
      <c r="T27" s="133"/>
      <c r="U27" s="108"/>
      <c r="V27" s="146" t="s">
        <v>133</v>
      </c>
      <c r="W27" s="156">
        <v>30888.26</v>
      </c>
      <c r="X27" s="133"/>
      <c r="Y27" s="108"/>
      <c r="Z27" s="146" t="s">
        <v>133</v>
      </c>
      <c r="AA27" s="156">
        <v>935897.72</v>
      </c>
      <c r="AB27" s="133"/>
    </row>
    <row r="28" spans="1:28" x14ac:dyDescent="0.2">
      <c r="A28" s="108"/>
      <c r="B28" s="132" t="s">
        <v>131</v>
      </c>
      <c r="C28" s="156">
        <f t="shared" si="1"/>
        <v>0</v>
      </c>
      <c r="D28" s="134"/>
      <c r="E28" s="108"/>
      <c r="F28" s="146" t="s">
        <v>131</v>
      </c>
      <c r="G28" s="156">
        <v>0</v>
      </c>
      <c r="H28" s="134"/>
      <c r="I28" s="108"/>
      <c r="J28" s="146" t="s">
        <v>131</v>
      </c>
      <c r="K28" s="156">
        <v>0</v>
      </c>
      <c r="L28" s="134"/>
      <c r="M28" s="108"/>
      <c r="N28" s="146" t="s">
        <v>131</v>
      </c>
      <c r="O28" s="156">
        <v>0</v>
      </c>
      <c r="P28" s="134"/>
      <c r="Q28" s="108"/>
      <c r="R28" s="146" t="s">
        <v>131</v>
      </c>
      <c r="S28" s="156">
        <v>0</v>
      </c>
      <c r="T28" s="134"/>
      <c r="U28" s="108"/>
      <c r="V28" s="146" t="s">
        <v>131</v>
      </c>
      <c r="W28" s="156">
        <v>0</v>
      </c>
      <c r="X28" s="134"/>
      <c r="Y28" s="108"/>
      <c r="Z28" s="146" t="s">
        <v>131</v>
      </c>
      <c r="AA28" s="156">
        <v>0</v>
      </c>
      <c r="AB28" s="134"/>
    </row>
    <row r="29" spans="1:28" x14ac:dyDescent="0.2">
      <c r="A29" s="108"/>
      <c r="B29" s="132" t="s">
        <v>130</v>
      </c>
      <c r="C29" s="156">
        <f t="shared" si="1"/>
        <v>0</v>
      </c>
      <c r="D29" s="134"/>
      <c r="E29" s="108"/>
      <c r="F29" s="146" t="s">
        <v>130</v>
      </c>
      <c r="G29" s="156">
        <v>0</v>
      </c>
      <c r="H29" s="134"/>
      <c r="I29" s="108"/>
      <c r="J29" s="146" t="s">
        <v>130</v>
      </c>
      <c r="K29" s="156">
        <v>0</v>
      </c>
      <c r="L29" s="134"/>
      <c r="M29" s="108"/>
      <c r="N29" s="146" t="s">
        <v>130</v>
      </c>
      <c r="O29" s="156">
        <v>0</v>
      </c>
      <c r="P29" s="134"/>
      <c r="Q29" s="108"/>
      <c r="R29" s="146" t="s">
        <v>130</v>
      </c>
      <c r="S29" s="156">
        <v>0</v>
      </c>
      <c r="T29" s="134"/>
      <c r="U29" s="108"/>
      <c r="V29" s="146" t="s">
        <v>130</v>
      </c>
      <c r="W29" s="156">
        <v>0</v>
      </c>
      <c r="X29" s="134"/>
      <c r="Y29" s="108"/>
      <c r="Z29" s="146" t="s">
        <v>130</v>
      </c>
      <c r="AA29" s="156">
        <v>0</v>
      </c>
      <c r="AB29" s="134"/>
    </row>
    <row r="30" spans="1:28" x14ac:dyDescent="0.2">
      <c r="A30" s="108"/>
      <c r="B30" s="132" t="s">
        <v>129</v>
      </c>
      <c r="C30" s="156">
        <f t="shared" si="1"/>
        <v>0</v>
      </c>
      <c r="D30" s="134"/>
      <c r="E30" s="108"/>
      <c r="F30" s="146" t="s">
        <v>129</v>
      </c>
      <c r="G30" s="156">
        <v>0</v>
      </c>
      <c r="H30" s="134"/>
      <c r="I30" s="108"/>
      <c r="J30" s="146" t="s">
        <v>129</v>
      </c>
      <c r="K30" s="156">
        <v>0</v>
      </c>
      <c r="L30" s="134"/>
      <c r="M30" s="108"/>
      <c r="N30" s="146" t="s">
        <v>129</v>
      </c>
      <c r="O30" s="156">
        <v>0</v>
      </c>
      <c r="P30" s="134"/>
      <c r="Q30" s="108"/>
      <c r="R30" s="146" t="s">
        <v>129</v>
      </c>
      <c r="S30" s="156">
        <v>0</v>
      </c>
      <c r="T30" s="134"/>
      <c r="U30" s="108"/>
      <c r="V30" s="146" t="s">
        <v>129</v>
      </c>
      <c r="W30" s="156">
        <v>0</v>
      </c>
      <c r="X30" s="134"/>
      <c r="Y30" s="108"/>
      <c r="Z30" s="146" t="s">
        <v>129</v>
      </c>
      <c r="AA30" s="156">
        <v>0</v>
      </c>
      <c r="AB30" s="134"/>
    </row>
    <row r="31" spans="1:28" x14ac:dyDescent="0.2">
      <c r="A31" s="108"/>
      <c r="B31" s="132" t="s">
        <v>128</v>
      </c>
      <c r="C31" s="156">
        <f t="shared" si="1"/>
        <v>0</v>
      </c>
      <c r="D31" s="134"/>
      <c r="E31" s="108"/>
      <c r="F31" s="146" t="s">
        <v>128</v>
      </c>
      <c r="G31" s="156">
        <v>0</v>
      </c>
      <c r="H31" s="134"/>
      <c r="I31" s="108"/>
      <c r="J31" s="146" t="s">
        <v>128</v>
      </c>
      <c r="K31" s="156">
        <v>0</v>
      </c>
      <c r="L31" s="134"/>
      <c r="M31" s="108"/>
      <c r="N31" s="146" t="s">
        <v>128</v>
      </c>
      <c r="O31" s="156">
        <v>0</v>
      </c>
      <c r="P31" s="134"/>
      <c r="Q31" s="108"/>
      <c r="R31" s="146" t="s">
        <v>128</v>
      </c>
      <c r="S31" s="156">
        <v>0</v>
      </c>
      <c r="T31" s="134"/>
      <c r="U31" s="108"/>
      <c r="V31" s="146" t="s">
        <v>128</v>
      </c>
      <c r="W31" s="156">
        <v>0</v>
      </c>
      <c r="X31" s="134"/>
      <c r="Y31" s="108"/>
      <c r="Z31" s="146" t="s">
        <v>128</v>
      </c>
      <c r="AA31" s="156">
        <v>0</v>
      </c>
      <c r="AB31" s="134"/>
    </row>
    <row r="32" spans="1:28" x14ac:dyDescent="0.2">
      <c r="A32" s="108"/>
      <c r="B32" s="132" t="s">
        <v>127</v>
      </c>
      <c r="C32" s="156">
        <f t="shared" si="1"/>
        <v>0</v>
      </c>
      <c r="D32" s="134"/>
      <c r="E32" s="108"/>
      <c r="F32" s="146" t="s">
        <v>127</v>
      </c>
      <c r="G32" s="156">
        <v>0</v>
      </c>
      <c r="H32" s="134"/>
      <c r="I32" s="108"/>
      <c r="J32" s="146" t="s">
        <v>127</v>
      </c>
      <c r="K32" s="156">
        <v>0</v>
      </c>
      <c r="L32" s="134"/>
      <c r="M32" s="108"/>
      <c r="N32" s="146" t="s">
        <v>127</v>
      </c>
      <c r="O32" s="156">
        <v>0</v>
      </c>
      <c r="P32" s="134"/>
      <c r="Q32" s="108"/>
      <c r="R32" s="146" t="s">
        <v>127</v>
      </c>
      <c r="S32" s="156">
        <v>0</v>
      </c>
      <c r="T32" s="134"/>
      <c r="U32" s="108"/>
      <c r="V32" s="146" t="s">
        <v>127</v>
      </c>
      <c r="W32" s="156">
        <v>0</v>
      </c>
      <c r="X32" s="134"/>
      <c r="Y32" s="108"/>
      <c r="Z32" s="146" t="s">
        <v>127</v>
      </c>
      <c r="AA32" s="156">
        <v>0</v>
      </c>
      <c r="AB32" s="134"/>
    </row>
    <row r="33" spans="1:28" x14ac:dyDescent="0.2">
      <c r="A33" s="108"/>
      <c r="B33" s="135" t="s">
        <v>148</v>
      </c>
      <c r="C33" s="156">
        <f t="shared" si="1"/>
        <v>2305248.1</v>
      </c>
      <c r="D33" s="134"/>
      <c r="E33" s="108"/>
      <c r="F33" s="135" t="s">
        <v>148</v>
      </c>
      <c r="G33" s="145">
        <v>0</v>
      </c>
      <c r="H33" s="134"/>
      <c r="I33" s="108"/>
      <c r="J33" s="135" t="s">
        <v>148</v>
      </c>
      <c r="K33" s="145">
        <v>0</v>
      </c>
      <c r="L33" s="134"/>
      <c r="M33" s="108"/>
      <c r="N33" s="135" t="s">
        <v>148</v>
      </c>
      <c r="O33" s="145">
        <v>0</v>
      </c>
      <c r="P33" s="134"/>
      <c r="Q33" s="108"/>
      <c r="R33" s="135" t="s">
        <v>148</v>
      </c>
      <c r="S33" s="145">
        <v>0</v>
      </c>
      <c r="T33" s="134"/>
      <c r="U33" s="108"/>
      <c r="V33" s="135" t="s">
        <v>148</v>
      </c>
      <c r="W33" s="145">
        <v>0</v>
      </c>
      <c r="X33" s="134"/>
      <c r="Y33" s="108"/>
      <c r="Z33" s="135" t="s">
        <v>148</v>
      </c>
      <c r="AA33" s="145">
        <v>2305248.1</v>
      </c>
      <c r="AB33" s="134"/>
    </row>
    <row r="34" spans="1:28" x14ac:dyDescent="0.2">
      <c r="A34" s="127"/>
      <c r="B34" s="136"/>
      <c r="C34" s="137"/>
      <c r="D34" s="138"/>
      <c r="E34" s="127"/>
      <c r="F34" s="136"/>
      <c r="G34" s="137"/>
      <c r="H34" s="138"/>
      <c r="I34" s="127"/>
      <c r="J34" s="136"/>
      <c r="K34" s="137"/>
      <c r="L34" s="138"/>
      <c r="M34" s="127"/>
      <c r="N34" s="136"/>
      <c r="O34" s="137"/>
      <c r="P34" s="138"/>
      <c r="Q34" s="127"/>
      <c r="R34" s="136"/>
      <c r="S34" s="137"/>
      <c r="T34" s="138"/>
      <c r="U34" s="127"/>
      <c r="V34" s="136"/>
      <c r="W34" s="137"/>
      <c r="X34" s="138"/>
      <c r="Y34" s="127"/>
      <c r="Z34" s="136"/>
      <c r="AA34" s="137"/>
      <c r="AB34" s="138"/>
    </row>
    <row r="35" spans="1:28" x14ac:dyDescent="0.2">
      <c r="A35" s="124" t="s">
        <v>147</v>
      </c>
      <c r="B35" s="124"/>
      <c r="C35" s="125"/>
      <c r="D35" s="126">
        <f>+D5-D7+D26</f>
        <v>49738857.799999997</v>
      </c>
      <c r="E35" s="124" t="s">
        <v>147</v>
      </c>
      <c r="F35" s="124"/>
      <c r="G35" s="125"/>
      <c r="H35" s="158">
        <v>1213521.33</v>
      </c>
      <c r="I35" s="124" t="s">
        <v>147</v>
      </c>
      <c r="J35" s="124"/>
      <c r="K35" s="125"/>
      <c r="L35" s="158">
        <v>3535744.83</v>
      </c>
      <c r="M35" s="124" t="s">
        <v>147</v>
      </c>
      <c r="N35" s="124"/>
      <c r="O35" s="125"/>
      <c r="P35" s="158">
        <v>249144.11000000002</v>
      </c>
      <c r="Q35" s="124" t="s">
        <v>147</v>
      </c>
      <c r="R35" s="124"/>
      <c r="S35" s="125"/>
      <c r="T35" s="158">
        <v>10402016.459999999</v>
      </c>
      <c r="U35" s="124" t="s">
        <v>147</v>
      </c>
      <c r="V35" s="124"/>
      <c r="W35" s="125"/>
      <c r="X35" s="158">
        <v>2454965</v>
      </c>
      <c r="Y35" s="124" t="s">
        <v>147</v>
      </c>
      <c r="Z35" s="124"/>
      <c r="AA35" s="125"/>
      <c r="AB35" s="158">
        <v>31883466.07</v>
      </c>
    </row>
  </sheetData>
  <mergeCells count="28">
    <mergeCell ref="Y1:AB1"/>
    <mergeCell ref="Y2:AB2"/>
    <mergeCell ref="Y3:AB3"/>
    <mergeCell ref="Y4:AB4"/>
    <mergeCell ref="Q1:T1"/>
    <mergeCell ref="Q2:T2"/>
    <mergeCell ref="Q3:T3"/>
    <mergeCell ref="Q4:T4"/>
    <mergeCell ref="U1:X1"/>
    <mergeCell ref="U2:X2"/>
    <mergeCell ref="U3:X3"/>
    <mergeCell ref="U4:X4"/>
    <mergeCell ref="I1:L1"/>
    <mergeCell ref="I2:L2"/>
    <mergeCell ref="I3:L3"/>
    <mergeCell ref="I4:L4"/>
    <mergeCell ref="M1:P1"/>
    <mergeCell ref="M2:P2"/>
    <mergeCell ref="M3:P3"/>
    <mergeCell ref="M4:P4"/>
    <mergeCell ref="A1:D1"/>
    <mergeCell ref="A2:D2"/>
    <mergeCell ref="A3:D3"/>
    <mergeCell ref="A4:D4"/>
    <mergeCell ref="E1:H1"/>
    <mergeCell ref="E2:H2"/>
    <mergeCell ref="E3:H3"/>
    <mergeCell ref="E4:H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&amp;R&amp;A &amp;P /&amp;N</oddHeader>
  </headerFooter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workbookViewId="0">
      <selection activeCell="A6" sqref="A6"/>
    </sheetView>
  </sheetViews>
  <sheetFormatPr baseColWidth="10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1" width="10" style="84" hidden="1" customWidth="1"/>
    <col min="12" max="12" width="68.5703125" style="84" hidden="1" customWidth="1"/>
    <col min="13" max="13" width="17.42578125" style="84" hidden="1" customWidth="1"/>
    <col min="14" max="15" width="23.7109375" style="84" hidden="1" customWidth="1"/>
    <col min="16" max="16" width="19.28515625" style="84" hidden="1" customWidth="1"/>
    <col min="17" max="17" width="20.5703125" style="84" hidden="1" customWidth="1"/>
    <col min="18" max="20" width="20.28515625" style="84" hidden="1" customWidth="1"/>
    <col min="21" max="21" width="10" style="84" hidden="1" customWidth="1"/>
    <col min="22" max="22" width="68.5703125" style="84" hidden="1" customWidth="1"/>
    <col min="23" max="23" width="17.42578125" style="84" hidden="1" customWidth="1"/>
    <col min="24" max="25" width="23.7109375" style="84" hidden="1" customWidth="1"/>
    <col min="26" max="26" width="19.28515625" style="84" hidden="1" customWidth="1"/>
    <col min="27" max="27" width="20.5703125" style="84" hidden="1" customWidth="1"/>
    <col min="28" max="30" width="20.28515625" style="84" hidden="1" customWidth="1"/>
    <col min="31" max="31" width="10" style="84" hidden="1" customWidth="1"/>
    <col min="32" max="32" width="68.5703125" style="84" hidden="1" customWidth="1"/>
    <col min="33" max="33" width="17.42578125" style="84" hidden="1" customWidth="1"/>
    <col min="34" max="35" width="23.7109375" style="84" hidden="1" customWidth="1"/>
    <col min="36" max="36" width="19.28515625" style="84" hidden="1" customWidth="1"/>
    <col min="37" max="37" width="20.5703125" style="84" hidden="1" customWidth="1"/>
    <col min="38" max="40" width="20.28515625" style="84" hidden="1" customWidth="1"/>
    <col min="41" max="41" width="10" style="84" hidden="1" customWidth="1"/>
    <col min="42" max="42" width="68.5703125" style="84" hidden="1" customWidth="1"/>
    <col min="43" max="43" width="17.42578125" style="84" hidden="1" customWidth="1"/>
    <col min="44" max="45" width="23.7109375" style="84" hidden="1" customWidth="1"/>
    <col min="46" max="46" width="19.28515625" style="84" hidden="1" customWidth="1"/>
    <col min="47" max="47" width="20.5703125" style="84" hidden="1" customWidth="1"/>
    <col min="48" max="50" width="20.28515625" style="84" hidden="1" customWidth="1"/>
    <col min="51" max="51" width="10" style="84" hidden="1" customWidth="1"/>
    <col min="52" max="52" width="68.5703125" style="84" hidden="1" customWidth="1"/>
    <col min="53" max="53" width="17.42578125" style="84" hidden="1" customWidth="1"/>
    <col min="54" max="55" width="23.7109375" style="84" hidden="1" customWidth="1"/>
    <col min="56" max="56" width="19.28515625" style="84" hidden="1" customWidth="1"/>
    <col min="57" max="57" width="20.5703125" style="84" hidden="1" customWidth="1"/>
    <col min="58" max="60" width="20.28515625" style="84" hidden="1" customWidth="1"/>
    <col min="61" max="61" width="10" style="84" hidden="1" customWidth="1"/>
    <col min="62" max="62" width="68.5703125" style="84" hidden="1" customWidth="1"/>
    <col min="63" max="63" width="17.42578125" style="84" hidden="1" customWidth="1"/>
    <col min="64" max="65" width="23.7109375" style="84" hidden="1" customWidth="1"/>
    <col min="66" max="66" width="19.28515625" style="84" hidden="1" customWidth="1"/>
    <col min="67" max="67" width="20.5703125" style="84" hidden="1" customWidth="1"/>
    <col min="68" max="70" width="20.28515625" style="84" hidden="1" customWidth="1"/>
    <col min="71" max="16384" width="11.42578125" style="84"/>
  </cols>
  <sheetData>
    <row r="1" spans="1:70" ht="18.95" customHeight="1" x14ac:dyDescent="0.2">
      <c r="A1" s="166" t="str">
        <f>'Notas a los Edos Financieros'!A1</f>
        <v>CONSOLIDADO PARAMUNICIPALES MUNICIPIO MOROLEON GUANAJUATO</v>
      </c>
      <c r="B1" s="171"/>
      <c r="C1" s="171"/>
      <c r="D1" s="171"/>
      <c r="E1" s="171"/>
      <c r="F1" s="171"/>
      <c r="G1" s="82" t="s">
        <v>287</v>
      </c>
      <c r="H1" s="83">
        <f>'Notas a los Edos Financieros'!E1</f>
        <v>2018</v>
      </c>
      <c r="K1" s="166" t="s">
        <v>626</v>
      </c>
      <c r="L1" s="171"/>
      <c r="M1" s="171"/>
      <c r="N1" s="171"/>
      <c r="O1" s="171"/>
      <c r="P1" s="171"/>
      <c r="Q1" s="82" t="s">
        <v>287</v>
      </c>
      <c r="R1" s="83">
        <v>2018</v>
      </c>
      <c r="U1" s="166" t="s">
        <v>631</v>
      </c>
      <c r="V1" s="171"/>
      <c r="W1" s="171"/>
      <c r="X1" s="171"/>
      <c r="Y1" s="171"/>
      <c r="Z1" s="171"/>
      <c r="AA1" s="82" t="s">
        <v>287</v>
      </c>
      <c r="AB1" s="83">
        <v>2018</v>
      </c>
      <c r="AE1" s="166" t="s">
        <v>637</v>
      </c>
      <c r="AF1" s="171"/>
      <c r="AG1" s="171"/>
      <c r="AH1" s="171"/>
      <c r="AI1" s="171"/>
      <c r="AJ1" s="171"/>
      <c r="AK1" s="82" t="s">
        <v>287</v>
      </c>
      <c r="AL1" s="83">
        <v>2018</v>
      </c>
      <c r="AO1" s="166" t="s">
        <v>636</v>
      </c>
      <c r="AP1" s="171"/>
      <c r="AQ1" s="171"/>
      <c r="AR1" s="171"/>
      <c r="AS1" s="171"/>
      <c r="AT1" s="171"/>
      <c r="AU1" s="82" t="s">
        <v>287</v>
      </c>
      <c r="AV1" s="83">
        <v>2018</v>
      </c>
      <c r="AY1" s="166" t="s">
        <v>635</v>
      </c>
      <c r="AZ1" s="171"/>
      <c r="BA1" s="171"/>
      <c r="BB1" s="171"/>
      <c r="BC1" s="171"/>
      <c r="BD1" s="171"/>
      <c r="BE1" s="82" t="s">
        <v>287</v>
      </c>
      <c r="BF1" s="83">
        <v>2018</v>
      </c>
      <c r="BI1" s="166" t="s">
        <v>634</v>
      </c>
      <c r="BJ1" s="171"/>
      <c r="BK1" s="171"/>
      <c r="BL1" s="171"/>
      <c r="BM1" s="171"/>
      <c r="BN1" s="171"/>
      <c r="BO1" s="82" t="s">
        <v>287</v>
      </c>
      <c r="BP1" s="83">
        <v>2018</v>
      </c>
    </row>
    <row r="2" spans="1:70" ht="18.95" customHeight="1" x14ac:dyDescent="0.2">
      <c r="A2" s="166" t="s">
        <v>624</v>
      </c>
      <c r="B2" s="171"/>
      <c r="C2" s="171"/>
      <c r="D2" s="171"/>
      <c r="E2" s="171"/>
      <c r="F2" s="171"/>
      <c r="G2" s="82" t="s">
        <v>289</v>
      </c>
      <c r="H2" s="83" t="str">
        <f>'Notas a los Edos Financieros'!E2</f>
        <v>Trimestral</v>
      </c>
      <c r="K2" s="166" t="s">
        <v>624</v>
      </c>
      <c r="L2" s="171"/>
      <c r="M2" s="171"/>
      <c r="N2" s="171"/>
      <c r="O2" s="171"/>
      <c r="P2" s="171"/>
      <c r="Q2" s="82" t="s">
        <v>289</v>
      </c>
      <c r="R2" s="83" t="s">
        <v>290</v>
      </c>
      <c r="U2" s="166" t="s">
        <v>624</v>
      </c>
      <c r="V2" s="171"/>
      <c r="W2" s="171"/>
      <c r="X2" s="171"/>
      <c r="Y2" s="171"/>
      <c r="Z2" s="171"/>
      <c r="AA2" s="82" t="s">
        <v>289</v>
      </c>
      <c r="AB2" s="83" t="s">
        <v>290</v>
      </c>
      <c r="AE2" s="166" t="s">
        <v>624</v>
      </c>
      <c r="AF2" s="171"/>
      <c r="AG2" s="171"/>
      <c r="AH2" s="171"/>
      <c r="AI2" s="171"/>
      <c r="AJ2" s="171"/>
      <c r="AK2" s="82" t="s">
        <v>289</v>
      </c>
      <c r="AL2" s="83" t="s">
        <v>290</v>
      </c>
      <c r="AO2" s="166" t="s">
        <v>624</v>
      </c>
      <c r="AP2" s="171"/>
      <c r="AQ2" s="171"/>
      <c r="AR2" s="171"/>
      <c r="AS2" s="171"/>
      <c r="AT2" s="171"/>
      <c r="AU2" s="82" t="s">
        <v>289</v>
      </c>
      <c r="AV2" s="83" t="s">
        <v>290</v>
      </c>
      <c r="AY2" s="166" t="s">
        <v>624</v>
      </c>
      <c r="AZ2" s="171"/>
      <c r="BA2" s="171"/>
      <c r="BB2" s="171"/>
      <c r="BC2" s="171"/>
      <c r="BD2" s="171"/>
      <c r="BE2" s="82" t="s">
        <v>289</v>
      </c>
      <c r="BF2" s="83" t="s">
        <v>290</v>
      </c>
      <c r="BI2" s="166" t="s">
        <v>624</v>
      </c>
      <c r="BJ2" s="171"/>
      <c r="BK2" s="171"/>
      <c r="BL2" s="171"/>
      <c r="BM2" s="171"/>
      <c r="BN2" s="171"/>
      <c r="BO2" s="82" t="s">
        <v>289</v>
      </c>
      <c r="BP2" s="83" t="s">
        <v>290</v>
      </c>
    </row>
    <row r="3" spans="1:70" ht="18.95" customHeight="1" x14ac:dyDescent="0.2">
      <c r="A3" s="172" t="str">
        <f>'Notas a los Edos Financieros'!A3</f>
        <v>Correspondiente del 01 DE ENERO al 31 DE DICIEMBRE DE 2018</v>
      </c>
      <c r="B3" s="173"/>
      <c r="C3" s="173"/>
      <c r="D3" s="173"/>
      <c r="E3" s="173"/>
      <c r="F3" s="173"/>
      <c r="G3" s="82" t="s">
        <v>291</v>
      </c>
      <c r="H3" s="83">
        <f>'Notas a los Edos Financieros'!E3</f>
        <v>4</v>
      </c>
      <c r="K3" s="172" t="s">
        <v>628</v>
      </c>
      <c r="L3" s="173"/>
      <c r="M3" s="173"/>
      <c r="N3" s="173"/>
      <c r="O3" s="173"/>
      <c r="P3" s="173"/>
      <c r="Q3" s="82" t="s">
        <v>291</v>
      </c>
      <c r="R3" s="83">
        <v>4</v>
      </c>
      <c r="U3" s="172" t="s">
        <v>632</v>
      </c>
      <c r="V3" s="173"/>
      <c r="W3" s="173"/>
      <c r="X3" s="173"/>
      <c r="Y3" s="173"/>
      <c r="Z3" s="173"/>
      <c r="AA3" s="82" t="s">
        <v>291</v>
      </c>
      <c r="AB3" s="83">
        <v>1</v>
      </c>
      <c r="AE3" s="172" t="s">
        <v>632</v>
      </c>
      <c r="AF3" s="173"/>
      <c r="AG3" s="173"/>
      <c r="AH3" s="173"/>
      <c r="AI3" s="173"/>
      <c r="AJ3" s="173"/>
      <c r="AK3" s="82" t="s">
        <v>291</v>
      </c>
      <c r="AL3" s="83">
        <v>1</v>
      </c>
      <c r="AO3" s="172" t="s">
        <v>632</v>
      </c>
      <c r="AP3" s="173"/>
      <c r="AQ3" s="173"/>
      <c r="AR3" s="173"/>
      <c r="AS3" s="173"/>
      <c r="AT3" s="173"/>
      <c r="AU3" s="82" t="s">
        <v>291</v>
      </c>
      <c r="AV3" s="83">
        <v>1</v>
      </c>
      <c r="AY3" s="172" t="s">
        <v>632</v>
      </c>
      <c r="AZ3" s="173"/>
      <c r="BA3" s="173"/>
      <c r="BB3" s="173"/>
      <c r="BC3" s="173"/>
      <c r="BD3" s="173"/>
      <c r="BE3" s="82" t="s">
        <v>291</v>
      </c>
      <c r="BF3" s="83">
        <v>1</v>
      </c>
      <c r="BI3" s="172" t="s">
        <v>632</v>
      </c>
      <c r="BJ3" s="173"/>
      <c r="BK3" s="173"/>
      <c r="BL3" s="173"/>
      <c r="BM3" s="173"/>
      <c r="BN3" s="173"/>
      <c r="BO3" s="82" t="s">
        <v>291</v>
      </c>
      <c r="BP3" s="83">
        <v>1</v>
      </c>
    </row>
    <row r="4" spans="1:70" x14ac:dyDescent="0.2">
      <c r="A4" s="85" t="s">
        <v>292</v>
      </c>
      <c r="B4" s="86"/>
      <c r="C4" s="86"/>
      <c r="D4" s="86"/>
      <c r="E4" s="86"/>
      <c r="F4" s="86"/>
      <c r="G4" s="86"/>
      <c r="H4" s="86"/>
      <c r="K4" s="85" t="s">
        <v>292</v>
      </c>
      <c r="L4" s="86"/>
      <c r="M4" s="86"/>
      <c r="N4" s="86"/>
      <c r="O4" s="86"/>
      <c r="P4" s="86"/>
      <c r="Q4" s="86"/>
      <c r="R4" s="86"/>
      <c r="U4" s="85" t="s">
        <v>292</v>
      </c>
      <c r="V4" s="86"/>
      <c r="W4" s="86"/>
      <c r="X4" s="86"/>
      <c r="Y4" s="86"/>
      <c r="Z4" s="86"/>
      <c r="AA4" s="86"/>
      <c r="AB4" s="86"/>
      <c r="AE4" s="85" t="s">
        <v>292</v>
      </c>
      <c r="AF4" s="86"/>
      <c r="AG4" s="86"/>
      <c r="AH4" s="86"/>
      <c r="AI4" s="86"/>
      <c r="AJ4" s="86"/>
      <c r="AK4" s="86"/>
      <c r="AL4" s="86"/>
      <c r="AO4" s="85" t="s">
        <v>292</v>
      </c>
      <c r="AP4" s="86"/>
      <c r="AQ4" s="86"/>
      <c r="AR4" s="86"/>
      <c r="AS4" s="86"/>
      <c r="AT4" s="86"/>
      <c r="AU4" s="86"/>
      <c r="AV4" s="86"/>
      <c r="AY4" s="85" t="s">
        <v>292</v>
      </c>
      <c r="AZ4" s="86"/>
      <c r="BA4" s="86"/>
      <c r="BB4" s="86"/>
      <c r="BC4" s="86"/>
      <c r="BD4" s="86"/>
      <c r="BE4" s="86"/>
      <c r="BF4" s="86"/>
      <c r="BI4" s="85" t="s">
        <v>292</v>
      </c>
      <c r="BJ4" s="86"/>
      <c r="BK4" s="86"/>
      <c r="BL4" s="86"/>
      <c r="BM4" s="86"/>
      <c r="BN4" s="86"/>
      <c r="BO4" s="86"/>
      <c r="BP4" s="86"/>
    </row>
    <row r="7" spans="1:70" x14ac:dyDescent="0.2">
      <c r="A7" s="87" t="s">
        <v>232</v>
      </c>
      <c r="B7" s="87" t="s">
        <v>619</v>
      </c>
      <c r="C7" s="87" t="s">
        <v>269</v>
      </c>
      <c r="D7" s="87" t="s">
        <v>620</v>
      </c>
      <c r="E7" s="87" t="s">
        <v>621</v>
      </c>
      <c r="F7" s="87" t="s">
        <v>268</v>
      </c>
      <c r="G7" s="87" t="s">
        <v>207</v>
      </c>
      <c r="H7" s="87" t="s">
        <v>271</v>
      </c>
      <c r="I7" s="87" t="s">
        <v>272</v>
      </c>
      <c r="J7" s="87" t="s">
        <v>273</v>
      </c>
      <c r="K7" s="87" t="s">
        <v>232</v>
      </c>
      <c r="L7" s="87" t="s">
        <v>619</v>
      </c>
      <c r="M7" s="87" t="s">
        <v>269</v>
      </c>
      <c r="N7" s="87" t="s">
        <v>620</v>
      </c>
      <c r="O7" s="87" t="s">
        <v>621</v>
      </c>
      <c r="P7" s="87" t="s">
        <v>268</v>
      </c>
      <c r="Q7" s="87" t="s">
        <v>207</v>
      </c>
      <c r="R7" s="87" t="s">
        <v>271</v>
      </c>
      <c r="S7" s="87" t="s">
        <v>272</v>
      </c>
      <c r="T7" s="87" t="s">
        <v>273</v>
      </c>
      <c r="U7" s="87" t="s">
        <v>232</v>
      </c>
      <c r="V7" s="87" t="s">
        <v>619</v>
      </c>
      <c r="W7" s="87" t="s">
        <v>269</v>
      </c>
      <c r="X7" s="87" t="s">
        <v>620</v>
      </c>
      <c r="Y7" s="87" t="s">
        <v>621</v>
      </c>
      <c r="Z7" s="87" t="s">
        <v>268</v>
      </c>
      <c r="AA7" s="87" t="s">
        <v>207</v>
      </c>
      <c r="AB7" s="87" t="s">
        <v>271</v>
      </c>
      <c r="AC7" s="87" t="s">
        <v>272</v>
      </c>
      <c r="AD7" s="87" t="s">
        <v>273</v>
      </c>
      <c r="AE7" s="87" t="s">
        <v>232</v>
      </c>
      <c r="AF7" s="87" t="s">
        <v>619</v>
      </c>
      <c r="AG7" s="87" t="s">
        <v>269</v>
      </c>
      <c r="AH7" s="87" t="s">
        <v>620</v>
      </c>
      <c r="AI7" s="87" t="s">
        <v>621</v>
      </c>
      <c r="AJ7" s="87" t="s">
        <v>268</v>
      </c>
      <c r="AK7" s="87" t="s">
        <v>207</v>
      </c>
      <c r="AL7" s="87" t="s">
        <v>271</v>
      </c>
      <c r="AM7" s="87" t="s">
        <v>272</v>
      </c>
      <c r="AN7" s="87" t="s">
        <v>273</v>
      </c>
      <c r="AO7" s="87" t="s">
        <v>232</v>
      </c>
      <c r="AP7" s="87" t="s">
        <v>619</v>
      </c>
      <c r="AQ7" s="87" t="s">
        <v>269</v>
      </c>
      <c r="AR7" s="87" t="s">
        <v>620</v>
      </c>
      <c r="AS7" s="87" t="s">
        <v>621</v>
      </c>
      <c r="AT7" s="87" t="s">
        <v>268</v>
      </c>
      <c r="AU7" s="87" t="s">
        <v>207</v>
      </c>
      <c r="AV7" s="87" t="s">
        <v>271</v>
      </c>
      <c r="AW7" s="87" t="s">
        <v>272</v>
      </c>
      <c r="AX7" s="87" t="s">
        <v>273</v>
      </c>
      <c r="AY7" s="87" t="s">
        <v>232</v>
      </c>
      <c r="AZ7" s="87" t="s">
        <v>619</v>
      </c>
      <c r="BA7" s="87" t="s">
        <v>269</v>
      </c>
      <c r="BB7" s="87" t="s">
        <v>620</v>
      </c>
      <c r="BC7" s="87" t="s">
        <v>621</v>
      </c>
      <c r="BD7" s="87" t="s">
        <v>268</v>
      </c>
      <c r="BE7" s="87" t="s">
        <v>207</v>
      </c>
      <c r="BF7" s="87" t="s">
        <v>271</v>
      </c>
      <c r="BG7" s="87" t="s">
        <v>272</v>
      </c>
      <c r="BH7" s="87" t="s">
        <v>273</v>
      </c>
      <c r="BI7" s="87" t="s">
        <v>232</v>
      </c>
      <c r="BJ7" s="87" t="s">
        <v>619</v>
      </c>
      <c r="BK7" s="87" t="s">
        <v>269</v>
      </c>
      <c r="BL7" s="87" t="s">
        <v>620</v>
      </c>
      <c r="BM7" s="87" t="s">
        <v>621</v>
      </c>
      <c r="BN7" s="87" t="s">
        <v>268</v>
      </c>
      <c r="BO7" s="87" t="s">
        <v>207</v>
      </c>
      <c r="BP7" s="87" t="s">
        <v>271</v>
      </c>
      <c r="BQ7" s="87" t="s">
        <v>272</v>
      </c>
      <c r="BR7" s="87" t="s">
        <v>273</v>
      </c>
    </row>
    <row r="8" spans="1:70" s="142" customFormat="1" x14ac:dyDescent="0.2">
      <c r="A8" s="141">
        <v>7000</v>
      </c>
      <c r="B8" s="142" t="s">
        <v>208</v>
      </c>
      <c r="K8" s="141">
        <v>7000</v>
      </c>
      <c r="L8" s="142" t="s">
        <v>208</v>
      </c>
      <c r="U8" s="141">
        <v>7000</v>
      </c>
      <c r="V8" s="142" t="s">
        <v>208</v>
      </c>
      <c r="AE8" s="141">
        <v>7000</v>
      </c>
      <c r="AF8" s="142" t="s">
        <v>208</v>
      </c>
      <c r="AO8" s="141">
        <v>7000</v>
      </c>
      <c r="AP8" s="142" t="s">
        <v>208</v>
      </c>
      <c r="AY8" s="141">
        <v>7000</v>
      </c>
      <c r="AZ8" s="142" t="s">
        <v>208</v>
      </c>
      <c r="BI8" s="141">
        <v>7000</v>
      </c>
      <c r="BJ8" s="142" t="s">
        <v>208</v>
      </c>
    </row>
    <row r="9" spans="1:70" x14ac:dyDescent="0.2">
      <c r="A9" s="84">
        <v>7110</v>
      </c>
      <c r="B9" s="84" t="s">
        <v>207</v>
      </c>
      <c r="C9" s="89">
        <f>+M9+W9+AG9+AQ9+BA9+BK9</f>
        <v>0</v>
      </c>
      <c r="D9" s="157">
        <f t="shared" ref="D9:F9" si="0">+N9+X9+AH9+AR9+BB9+BL9</f>
        <v>0</v>
      </c>
      <c r="E9" s="157">
        <f t="shared" si="0"/>
        <v>0</v>
      </c>
      <c r="F9" s="157">
        <f t="shared" si="0"/>
        <v>0</v>
      </c>
      <c r="K9" s="84">
        <v>7110</v>
      </c>
      <c r="L9" s="84" t="s">
        <v>207</v>
      </c>
      <c r="M9" s="157">
        <v>0</v>
      </c>
      <c r="N9" s="157">
        <v>0</v>
      </c>
      <c r="O9" s="157">
        <v>0</v>
      </c>
      <c r="P9" s="157">
        <v>0</v>
      </c>
      <c r="U9" s="84">
        <v>7110</v>
      </c>
      <c r="V9" s="84" t="s">
        <v>207</v>
      </c>
      <c r="W9" s="157">
        <v>0</v>
      </c>
      <c r="X9" s="157">
        <v>0</v>
      </c>
      <c r="Y9" s="157">
        <v>0</v>
      </c>
      <c r="Z9" s="157">
        <v>0</v>
      </c>
      <c r="AE9" s="84">
        <v>7110</v>
      </c>
      <c r="AF9" s="84" t="s">
        <v>207</v>
      </c>
      <c r="AG9" s="157">
        <v>0</v>
      </c>
      <c r="AH9" s="157">
        <v>0</v>
      </c>
      <c r="AI9" s="157">
        <v>0</v>
      </c>
      <c r="AJ9" s="157">
        <v>0</v>
      </c>
      <c r="AO9" s="84">
        <v>7110</v>
      </c>
      <c r="AP9" s="84" t="s">
        <v>207</v>
      </c>
      <c r="AQ9" s="157">
        <v>0</v>
      </c>
      <c r="AR9" s="157">
        <v>0</v>
      </c>
      <c r="AS9" s="157">
        <v>0</v>
      </c>
      <c r="AT9" s="157">
        <v>0</v>
      </c>
      <c r="AY9" s="84">
        <v>7110</v>
      </c>
      <c r="AZ9" s="84" t="s">
        <v>207</v>
      </c>
      <c r="BA9" s="157">
        <v>0</v>
      </c>
      <c r="BB9" s="157">
        <v>0</v>
      </c>
      <c r="BC9" s="157">
        <v>0</v>
      </c>
      <c r="BD9" s="157">
        <v>0</v>
      </c>
      <c r="BI9" s="84">
        <v>7110</v>
      </c>
      <c r="BJ9" s="84" t="s">
        <v>207</v>
      </c>
      <c r="BK9" s="157">
        <v>0</v>
      </c>
      <c r="BL9" s="157">
        <v>0</v>
      </c>
      <c r="BM9" s="157">
        <v>0</v>
      </c>
      <c r="BN9" s="157">
        <v>0</v>
      </c>
    </row>
    <row r="10" spans="1:70" x14ac:dyDescent="0.2">
      <c r="A10" s="84">
        <v>7120</v>
      </c>
      <c r="B10" s="84" t="s">
        <v>206</v>
      </c>
      <c r="C10" s="157">
        <f t="shared" ref="C10:C47" si="1">+M10+W10+AG10+AQ10+BA10+BK10</f>
        <v>0</v>
      </c>
      <c r="D10" s="157">
        <f t="shared" ref="D10:D47" si="2">+N10+X10+AH10+AR10+BB10+BL10</f>
        <v>0</v>
      </c>
      <c r="E10" s="157">
        <f t="shared" ref="E10:E47" si="3">+O10+Y10+AI10+AS10+BC10+BM10</f>
        <v>0</v>
      </c>
      <c r="F10" s="157">
        <f t="shared" ref="F10:F47" si="4">+P10+Z10+AJ10+AT10+BD10+BN10</f>
        <v>0</v>
      </c>
      <c r="K10" s="84">
        <v>7120</v>
      </c>
      <c r="L10" s="84" t="s">
        <v>206</v>
      </c>
      <c r="M10" s="157">
        <v>0</v>
      </c>
      <c r="N10" s="157">
        <v>0</v>
      </c>
      <c r="O10" s="157">
        <v>0</v>
      </c>
      <c r="P10" s="157">
        <v>0</v>
      </c>
      <c r="U10" s="84">
        <v>7120</v>
      </c>
      <c r="V10" s="84" t="s">
        <v>206</v>
      </c>
      <c r="W10" s="157">
        <v>0</v>
      </c>
      <c r="X10" s="157">
        <v>0</v>
      </c>
      <c r="Y10" s="157">
        <v>0</v>
      </c>
      <c r="Z10" s="157">
        <v>0</v>
      </c>
      <c r="AE10" s="84">
        <v>7120</v>
      </c>
      <c r="AF10" s="84" t="s">
        <v>206</v>
      </c>
      <c r="AG10" s="157">
        <v>0</v>
      </c>
      <c r="AH10" s="157">
        <v>0</v>
      </c>
      <c r="AI10" s="157">
        <v>0</v>
      </c>
      <c r="AJ10" s="157">
        <v>0</v>
      </c>
      <c r="AO10" s="84">
        <v>7120</v>
      </c>
      <c r="AP10" s="84" t="s">
        <v>206</v>
      </c>
      <c r="AQ10" s="157">
        <v>0</v>
      </c>
      <c r="AR10" s="157">
        <v>0</v>
      </c>
      <c r="AS10" s="157">
        <v>0</v>
      </c>
      <c r="AT10" s="157">
        <v>0</v>
      </c>
      <c r="AY10" s="84">
        <v>7120</v>
      </c>
      <c r="AZ10" s="84" t="s">
        <v>206</v>
      </c>
      <c r="BA10" s="157">
        <v>0</v>
      </c>
      <c r="BB10" s="157">
        <v>0</v>
      </c>
      <c r="BC10" s="157">
        <v>0</v>
      </c>
      <c r="BD10" s="157">
        <v>0</v>
      </c>
      <c r="BI10" s="84">
        <v>7120</v>
      </c>
      <c r="BJ10" s="84" t="s">
        <v>206</v>
      </c>
      <c r="BK10" s="157">
        <v>0</v>
      </c>
      <c r="BL10" s="157">
        <v>0</v>
      </c>
      <c r="BM10" s="157">
        <v>0</v>
      </c>
      <c r="BN10" s="157">
        <v>0</v>
      </c>
    </row>
    <row r="11" spans="1:70" x14ac:dyDescent="0.2">
      <c r="A11" s="84">
        <v>7130</v>
      </c>
      <c r="B11" s="84" t="s">
        <v>205</v>
      </c>
      <c r="C11" s="157">
        <f t="shared" si="1"/>
        <v>0</v>
      </c>
      <c r="D11" s="157">
        <f t="shared" si="2"/>
        <v>0</v>
      </c>
      <c r="E11" s="157">
        <f t="shared" si="3"/>
        <v>0</v>
      </c>
      <c r="F11" s="157">
        <f t="shared" si="4"/>
        <v>0</v>
      </c>
      <c r="K11" s="84">
        <v>7130</v>
      </c>
      <c r="L11" s="84" t="s">
        <v>205</v>
      </c>
      <c r="M11" s="157">
        <v>0</v>
      </c>
      <c r="N11" s="157">
        <v>0</v>
      </c>
      <c r="O11" s="157">
        <v>0</v>
      </c>
      <c r="P11" s="157">
        <v>0</v>
      </c>
      <c r="U11" s="84">
        <v>7130</v>
      </c>
      <c r="V11" s="84" t="s">
        <v>205</v>
      </c>
      <c r="W11" s="157">
        <v>0</v>
      </c>
      <c r="X11" s="157">
        <v>0</v>
      </c>
      <c r="Y11" s="157">
        <v>0</v>
      </c>
      <c r="Z11" s="157">
        <v>0</v>
      </c>
      <c r="AE11" s="84">
        <v>7130</v>
      </c>
      <c r="AF11" s="84" t="s">
        <v>205</v>
      </c>
      <c r="AG11" s="157">
        <v>0</v>
      </c>
      <c r="AH11" s="157">
        <v>0</v>
      </c>
      <c r="AI11" s="157">
        <v>0</v>
      </c>
      <c r="AJ11" s="157">
        <v>0</v>
      </c>
      <c r="AO11" s="84">
        <v>7130</v>
      </c>
      <c r="AP11" s="84" t="s">
        <v>205</v>
      </c>
      <c r="AQ11" s="157">
        <v>0</v>
      </c>
      <c r="AR11" s="157">
        <v>0</v>
      </c>
      <c r="AS11" s="157">
        <v>0</v>
      </c>
      <c r="AT11" s="157">
        <v>0</v>
      </c>
      <c r="AY11" s="84">
        <v>7130</v>
      </c>
      <c r="AZ11" s="84" t="s">
        <v>205</v>
      </c>
      <c r="BA11" s="157">
        <v>0</v>
      </c>
      <c r="BB11" s="157">
        <v>0</v>
      </c>
      <c r="BC11" s="157">
        <v>0</v>
      </c>
      <c r="BD11" s="157">
        <v>0</v>
      </c>
      <c r="BI11" s="84">
        <v>7130</v>
      </c>
      <c r="BJ11" s="84" t="s">
        <v>205</v>
      </c>
      <c r="BK11" s="157">
        <v>0</v>
      </c>
      <c r="BL11" s="157">
        <v>0</v>
      </c>
      <c r="BM11" s="157">
        <v>0</v>
      </c>
      <c r="BN11" s="157">
        <v>0</v>
      </c>
    </row>
    <row r="12" spans="1:70" x14ac:dyDescent="0.2">
      <c r="A12" s="84">
        <v>7140</v>
      </c>
      <c r="B12" s="84" t="s">
        <v>204</v>
      </c>
      <c r="C12" s="157">
        <f t="shared" si="1"/>
        <v>0</v>
      </c>
      <c r="D12" s="157">
        <f t="shared" si="2"/>
        <v>0</v>
      </c>
      <c r="E12" s="157">
        <f t="shared" si="3"/>
        <v>0</v>
      </c>
      <c r="F12" s="157">
        <f t="shared" si="4"/>
        <v>0</v>
      </c>
      <c r="K12" s="84">
        <v>7140</v>
      </c>
      <c r="L12" s="84" t="s">
        <v>204</v>
      </c>
      <c r="M12" s="157">
        <v>0</v>
      </c>
      <c r="N12" s="157">
        <v>0</v>
      </c>
      <c r="O12" s="157">
        <v>0</v>
      </c>
      <c r="P12" s="157">
        <v>0</v>
      </c>
      <c r="U12" s="84">
        <v>7140</v>
      </c>
      <c r="V12" s="84" t="s">
        <v>204</v>
      </c>
      <c r="W12" s="157">
        <v>0</v>
      </c>
      <c r="X12" s="157">
        <v>0</v>
      </c>
      <c r="Y12" s="157">
        <v>0</v>
      </c>
      <c r="Z12" s="157">
        <v>0</v>
      </c>
      <c r="AE12" s="84">
        <v>7140</v>
      </c>
      <c r="AF12" s="84" t="s">
        <v>204</v>
      </c>
      <c r="AG12" s="157">
        <v>0</v>
      </c>
      <c r="AH12" s="157">
        <v>0</v>
      </c>
      <c r="AI12" s="157">
        <v>0</v>
      </c>
      <c r="AJ12" s="157">
        <v>0</v>
      </c>
      <c r="AO12" s="84">
        <v>7140</v>
      </c>
      <c r="AP12" s="84" t="s">
        <v>204</v>
      </c>
      <c r="AQ12" s="157">
        <v>0</v>
      </c>
      <c r="AR12" s="157">
        <v>0</v>
      </c>
      <c r="AS12" s="157">
        <v>0</v>
      </c>
      <c r="AT12" s="157">
        <v>0</v>
      </c>
      <c r="AY12" s="84">
        <v>7140</v>
      </c>
      <c r="AZ12" s="84" t="s">
        <v>204</v>
      </c>
      <c r="BA12" s="157">
        <v>0</v>
      </c>
      <c r="BB12" s="157">
        <v>0</v>
      </c>
      <c r="BC12" s="157">
        <v>0</v>
      </c>
      <c r="BD12" s="157">
        <v>0</v>
      </c>
      <c r="BI12" s="84">
        <v>7140</v>
      </c>
      <c r="BJ12" s="84" t="s">
        <v>204</v>
      </c>
      <c r="BK12" s="157">
        <v>0</v>
      </c>
      <c r="BL12" s="157">
        <v>0</v>
      </c>
      <c r="BM12" s="157">
        <v>0</v>
      </c>
      <c r="BN12" s="157">
        <v>0</v>
      </c>
    </row>
    <row r="13" spans="1:70" x14ac:dyDescent="0.2">
      <c r="A13" s="84">
        <v>7150</v>
      </c>
      <c r="B13" s="84" t="s">
        <v>203</v>
      </c>
      <c r="C13" s="157">
        <f t="shared" si="1"/>
        <v>0</v>
      </c>
      <c r="D13" s="157">
        <f t="shared" si="2"/>
        <v>0</v>
      </c>
      <c r="E13" s="157">
        <f t="shared" si="3"/>
        <v>0</v>
      </c>
      <c r="F13" s="157">
        <f t="shared" si="4"/>
        <v>0</v>
      </c>
      <c r="K13" s="84">
        <v>7150</v>
      </c>
      <c r="L13" s="84" t="s">
        <v>203</v>
      </c>
      <c r="M13" s="157">
        <v>0</v>
      </c>
      <c r="N13" s="157">
        <v>0</v>
      </c>
      <c r="O13" s="157">
        <v>0</v>
      </c>
      <c r="P13" s="157">
        <v>0</v>
      </c>
      <c r="U13" s="84">
        <v>7150</v>
      </c>
      <c r="V13" s="84" t="s">
        <v>203</v>
      </c>
      <c r="W13" s="157">
        <v>0</v>
      </c>
      <c r="X13" s="157">
        <v>0</v>
      </c>
      <c r="Y13" s="157">
        <v>0</v>
      </c>
      <c r="Z13" s="157">
        <v>0</v>
      </c>
      <c r="AE13" s="84">
        <v>7150</v>
      </c>
      <c r="AF13" s="84" t="s">
        <v>203</v>
      </c>
      <c r="AG13" s="157">
        <v>0</v>
      </c>
      <c r="AH13" s="157">
        <v>0</v>
      </c>
      <c r="AI13" s="157">
        <v>0</v>
      </c>
      <c r="AJ13" s="157">
        <v>0</v>
      </c>
      <c r="AO13" s="84">
        <v>7150</v>
      </c>
      <c r="AP13" s="84" t="s">
        <v>203</v>
      </c>
      <c r="AQ13" s="157">
        <v>0</v>
      </c>
      <c r="AR13" s="157">
        <v>0</v>
      </c>
      <c r="AS13" s="157">
        <v>0</v>
      </c>
      <c r="AT13" s="157">
        <v>0</v>
      </c>
      <c r="AY13" s="84">
        <v>7150</v>
      </c>
      <c r="AZ13" s="84" t="s">
        <v>203</v>
      </c>
      <c r="BA13" s="157">
        <v>0</v>
      </c>
      <c r="BB13" s="157">
        <v>0</v>
      </c>
      <c r="BC13" s="157">
        <v>0</v>
      </c>
      <c r="BD13" s="157">
        <v>0</v>
      </c>
      <c r="BI13" s="84">
        <v>7150</v>
      </c>
      <c r="BJ13" s="84" t="s">
        <v>203</v>
      </c>
      <c r="BK13" s="157">
        <v>0</v>
      </c>
      <c r="BL13" s="157">
        <v>0</v>
      </c>
      <c r="BM13" s="157">
        <v>0</v>
      </c>
      <c r="BN13" s="157">
        <v>0</v>
      </c>
    </row>
    <row r="14" spans="1:70" x14ac:dyDescent="0.2">
      <c r="A14" s="84">
        <v>7160</v>
      </c>
      <c r="B14" s="84" t="s">
        <v>202</v>
      </c>
      <c r="C14" s="157">
        <f t="shared" si="1"/>
        <v>0</v>
      </c>
      <c r="D14" s="157">
        <f t="shared" si="2"/>
        <v>0</v>
      </c>
      <c r="E14" s="157">
        <f t="shared" si="3"/>
        <v>0</v>
      </c>
      <c r="F14" s="157">
        <f t="shared" si="4"/>
        <v>0</v>
      </c>
      <c r="K14" s="84">
        <v>7160</v>
      </c>
      <c r="L14" s="84" t="s">
        <v>202</v>
      </c>
      <c r="M14" s="157">
        <v>0</v>
      </c>
      <c r="N14" s="157">
        <v>0</v>
      </c>
      <c r="O14" s="157">
        <v>0</v>
      </c>
      <c r="P14" s="157">
        <v>0</v>
      </c>
      <c r="U14" s="84">
        <v>7160</v>
      </c>
      <c r="V14" s="84" t="s">
        <v>202</v>
      </c>
      <c r="W14" s="157">
        <v>0</v>
      </c>
      <c r="X14" s="157">
        <v>0</v>
      </c>
      <c r="Y14" s="157">
        <v>0</v>
      </c>
      <c r="Z14" s="157">
        <v>0</v>
      </c>
      <c r="AE14" s="84">
        <v>7160</v>
      </c>
      <c r="AF14" s="84" t="s">
        <v>202</v>
      </c>
      <c r="AG14" s="157">
        <v>0</v>
      </c>
      <c r="AH14" s="157">
        <v>0</v>
      </c>
      <c r="AI14" s="157">
        <v>0</v>
      </c>
      <c r="AJ14" s="157">
        <v>0</v>
      </c>
      <c r="AO14" s="84">
        <v>7160</v>
      </c>
      <c r="AP14" s="84" t="s">
        <v>202</v>
      </c>
      <c r="AQ14" s="157">
        <v>0</v>
      </c>
      <c r="AR14" s="157">
        <v>0</v>
      </c>
      <c r="AS14" s="157">
        <v>0</v>
      </c>
      <c r="AT14" s="157">
        <v>0</v>
      </c>
      <c r="AY14" s="84">
        <v>7160</v>
      </c>
      <c r="AZ14" s="84" t="s">
        <v>202</v>
      </c>
      <c r="BA14" s="157">
        <v>0</v>
      </c>
      <c r="BB14" s="157">
        <v>0</v>
      </c>
      <c r="BC14" s="157">
        <v>0</v>
      </c>
      <c r="BD14" s="157">
        <v>0</v>
      </c>
      <c r="BI14" s="84">
        <v>7160</v>
      </c>
      <c r="BJ14" s="84" t="s">
        <v>202</v>
      </c>
      <c r="BK14" s="157">
        <v>0</v>
      </c>
      <c r="BL14" s="157">
        <v>0</v>
      </c>
      <c r="BM14" s="157">
        <v>0</v>
      </c>
      <c r="BN14" s="157">
        <v>0</v>
      </c>
    </row>
    <row r="15" spans="1:70" x14ac:dyDescent="0.2">
      <c r="A15" s="84">
        <v>7210</v>
      </c>
      <c r="B15" s="84" t="s">
        <v>201</v>
      </c>
      <c r="C15" s="157">
        <f t="shared" si="1"/>
        <v>0</v>
      </c>
      <c r="D15" s="157">
        <f t="shared" si="2"/>
        <v>0</v>
      </c>
      <c r="E15" s="157">
        <f t="shared" si="3"/>
        <v>0</v>
      </c>
      <c r="F15" s="157">
        <f t="shared" si="4"/>
        <v>0</v>
      </c>
      <c r="K15" s="84">
        <v>7210</v>
      </c>
      <c r="L15" s="84" t="s">
        <v>201</v>
      </c>
      <c r="M15" s="157">
        <v>0</v>
      </c>
      <c r="N15" s="157">
        <v>0</v>
      </c>
      <c r="O15" s="157">
        <v>0</v>
      </c>
      <c r="P15" s="157">
        <v>0</v>
      </c>
      <c r="U15" s="84">
        <v>7210</v>
      </c>
      <c r="V15" s="84" t="s">
        <v>201</v>
      </c>
      <c r="W15" s="157">
        <v>0</v>
      </c>
      <c r="X15" s="157">
        <v>0</v>
      </c>
      <c r="Y15" s="157">
        <v>0</v>
      </c>
      <c r="Z15" s="157">
        <v>0</v>
      </c>
      <c r="AE15" s="84">
        <v>7210</v>
      </c>
      <c r="AF15" s="84" t="s">
        <v>201</v>
      </c>
      <c r="AG15" s="157">
        <v>0</v>
      </c>
      <c r="AH15" s="157">
        <v>0</v>
      </c>
      <c r="AI15" s="157">
        <v>0</v>
      </c>
      <c r="AJ15" s="157">
        <v>0</v>
      </c>
      <c r="AO15" s="84">
        <v>7210</v>
      </c>
      <c r="AP15" s="84" t="s">
        <v>201</v>
      </c>
      <c r="AQ15" s="157">
        <v>0</v>
      </c>
      <c r="AR15" s="157">
        <v>0</v>
      </c>
      <c r="AS15" s="157">
        <v>0</v>
      </c>
      <c r="AT15" s="157">
        <v>0</v>
      </c>
      <c r="AY15" s="84">
        <v>7210</v>
      </c>
      <c r="AZ15" s="84" t="s">
        <v>201</v>
      </c>
      <c r="BA15" s="157">
        <v>0</v>
      </c>
      <c r="BB15" s="157">
        <v>0</v>
      </c>
      <c r="BC15" s="157">
        <v>0</v>
      </c>
      <c r="BD15" s="157">
        <v>0</v>
      </c>
      <c r="BI15" s="84">
        <v>7210</v>
      </c>
      <c r="BJ15" s="84" t="s">
        <v>201</v>
      </c>
      <c r="BK15" s="157">
        <v>0</v>
      </c>
      <c r="BL15" s="157">
        <v>0</v>
      </c>
      <c r="BM15" s="157">
        <v>0</v>
      </c>
      <c r="BN15" s="157">
        <v>0</v>
      </c>
    </row>
    <row r="16" spans="1:70" x14ac:dyDescent="0.2">
      <c r="A16" s="84">
        <v>7220</v>
      </c>
      <c r="B16" s="84" t="s">
        <v>200</v>
      </c>
      <c r="C16" s="157">
        <f t="shared" si="1"/>
        <v>0</v>
      </c>
      <c r="D16" s="157">
        <f t="shared" si="2"/>
        <v>0</v>
      </c>
      <c r="E16" s="157">
        <f t="shared" si="3"/>
        <v>0</v>
      </c>
      <c r="F16" s="157">
        <f t="shared" si="4"/>
        <v>0</v>
      </c>
      <c r="K16" s="84">
        <v>7220</v>
      </c>
      <c r="L16" s="84" t="s">
        <v>200</v>
      </c>
      <c r="M16" s="157">
        <v>0</v>
      </c>
      <c r="N16" s="157">
        <v>0</v>
      </c>
      <c r="O16" s="157">
        <v>0</v>
      </c>
      <c r="P16" s="157">
        <v>0</v>
      </c>
      <c r="U16" s="84">
        <v>7220</v>
      </c>
      <c r="V16" s="84" t="s">
        <v>200</v>
      </c>
      <c r="W16" s="157">
        <v>0</v>
      </c>
      <c r="X16" s="157">
        <v>0</v>
      </c>
      <c r="Y16" s="157">
        <v>0</v>
      </c>
      <c r="Z16" s="157">
        <v>0</v>
      </c>
      <c r="AE16" s="84">
        <v>7220</v>
      </c>
      <c r="AF16" s="84" t="s">
        <v>200</v>
      </c>
      <c r="AG16" s="157">
        <v>0</v>
      </c>
      <c r="AH16" s="157">
        <v>0</v>
      </c>
      <c r="AI16" s="157">
        <v>0</v>
      </c>
      <c r="AJ16" s="157">
        <v>0</v>
      </c>
      <c r="AO16" s="84">
        <v>7220</v>
      </c>
      <c r="AP16" s="84" t="s">
        <v>200</v>
      </c>
      <c r="AQ16" s="157">
        <v>0</v>
      </c>
      <c r="AR16" s="157">
        <v>0</v>
      </c>
      <c r="AS16" s="157">
        <v>0</v>
      </c>
      <c r="AT16" s="157">
        <v>0</v>
      </c>
      <c r="AY16" s="84">
        <v>7220</v>
      </c>
      <c r="AZ16" s="84" t="s">
        <v>200</v>
      </c>
      <c r="BA16" s="157">
        <v>0</v>
      </c>
      <c r="BB16" s="157">
        <v>0</v>
      </c>
      <c r="BC16" s="157">
        <v>0</v>
      </c>
      <c r="BD16" s="157">
        <v>0</v>
      </c>
      <c r="BI16" s="84">
        <v>7220</v>
      </c>
      <c r="BJ16" s="84" t="s">
        <v>200</v>
      </c>
      <c r="BK16" s="157">
        <v>0</v>
      </c>
      <c r="BL16" s="157">
        <v>0</v>
      </c>
      <c r="BM16" s="157">
        <v>0</v>
      </c>
      <c r="BN16" s="157">
        <v>0</v>
      </c>
    </row>
    <row r="17" spans="1:66" x14ac:dyDescent="0.2">
      <c r="A17" s="84">
        <v>7230</v>
      </c>
      <c r="B17" s="84" t="s">
        <v>199</v>
      </c>
      <c r="C17" s="157">
        <f t="shared" si="1"/>
        <v>0</v>
      </c>
      <c r="D17" s="157">
        <f t="shared" si="2"/>
        <v>0</v>
      </c>
      <c r="E17" s="157">
        <f t="shared" si="3"/>
        <v>0</v>
      </c>
      <c r="F17" s="157">
        <f t="shared" si="4"/>
        <v>0</v>
      </c>
      <c r="K17" s="84">
        <v>7230</v>
      </c>
      <c r="L17" s="84" t="s">
        <v>199</v>
      </c>
      <c r="M17" s="157">
        <v>0</v>
      </c>
      <c r="N17" s="157">
        <v>0</v>
      </c>
      <c r="O17" s="157">
        <v>0</v>
      </c>
      <c r="P17" s="157">
        <v>0</v>
      </c>
      <c r="U17" s="84">
        <v>7230</v>
      </c>
      <c r="V17" s="84" t="s">
        <v>199</v>
      </c>
      <c r="W17" s="157">
        <v>0</v>
      </c>
      <c r="X17" s="157">
        <v>0</v>
      </c>
      <c r="Y17" s="157">
        <v>0</v>
      </c>
      <c r="Z17" s="157">
        <v>0</v>
      </c>
      <c r="AE17" s="84">
        <v>7230</v>
      </c>
      <c r="AF17" s="84" t="s">
        <v>199</v>
      </c>
      <c r="AG17" s="157">
        <v>0</v>
      </c>
      <c r="AH17" s="157">
        <v>0</v>
      </c>
      <c r="AI17" s="157">
        <v>0</v>
      </c>
      <c r="AJ17" s="157">
        <v>0</v>
      </c>
      <c r="AO17" s="84">
        <v>7230</v>
      </c>
      <c r="AP17" s="84" t="s">
        <v>199</v>
      </c>
      <c r="AQ17" s="157">
        <v>0</v>
      </c>
      <c r="AR17" s="157">
        <v>0</v>
      </c>
      <c r="AS17" s="157">
        <v>0</v>
      </c>
      <c r="AT17" s="157">
        <v>0</v>
      </c>
      <c r="AY17" s="84">
        <v>7230</v>
      </c>
      <c r="AZ17" s="84" t="s">
        <v>199</v>
      </c>
      <c r="BA17" s="157">
        <v>0</v>
      </c>
      <c r="BB17" s="157">
        <v>0</v>
      </c>
      <c r="BC17" s="157">
        <v>0</v>
      </c>
      <c r="BD17" s="157">
        <v>0</v>
      </c>
      <c r="BI17" s="84">
        <v>7230</v>
      </c>
      <c r="BJ17" s="84" t="s">
        <v>199</v>
      </c>
      <c r="BK17" s="157">
        <v>0</v>
      </c>
      <c r="BL17" s="157">
        <v>0</v>
      </c>
      <c r="BM17" s="157">
        <v>0</v>
      </c>
      <c r="BN17" s="157">
        <v>0</v>
      </c>
    </row>
    <row r="18" spans="1:66" x14ac:dyDescent="0.2">
      <c r="A18" s="84">
        <v>7240</v>
      </c>
      <c r="B18" s="84" t="s">
        <v>198</v>
      </c>
      <c r="C18" s="157">
        <f t="shared" si="1"/>
        <v>0</v>
      </c>
      <c r="D18" s="157">
        <f t="shared" si="2"/>
        <v>0</v>
      </c>
      <c r="E18" s="157">
        <f t="shared" si="3"/>
        <v>0</v>
      </c>
      <c r="F18" s="157">
        <f t="shared" si="4"/>
        <v>0</v>
      </c>
      <c r="K18" s="84">
        <v>7240</v>
      </c>
      <c r="L18" s="84" t="s">
        <v>198</v>
      </c>
      <c r="M18" s="157">
        <v>0</v>
      </c>
      <c r="N18" s="157">
        <v>0</v>
      </c>
      <c r="O18" s="157">
        <v>0</v>
      </c>
      <c r="P18" s="157">
        <v>0</v>
      </c>
      <c r="U18" s="84">
        <v>7240</v>
      </c>
      <c r="V18" s="84" t="s">
        <v>198</v>
      </c>
      <c r="W18" s="157">
        <v>0</v>
      </c>
      <c r="X18" s="157">
        <v>0</v>
      </c>
      <c r="Y18" s="157">
        <v>0</v>
      </c>
      <c r="Z18" s="157">
        <v>0</v>
      </c>
      <c r="AE18" s="84">
        <v>7240</v>
      </c>
      <c r="AF18" s="84" t="s">
        <v>198</v>
      </c>
      <c r="AG18" s="157">
        <v>0</v>
      </c>
      <c r="AH18" s="157">
        <v>0</v>
      </c>
      <c r="AI18" s="157">
        <v>0</v>
      </c>
      <c r="AJ18" s="157">
        <v>0</v>
      </c>
      <c r="AO18" s="84">
        <v>7240</v>
      </c>
      <c r="AP18" s="84" t="s">
        <v>198</v>
      </c>
      <c r="AQ18" s="157">
        <v>0</v>
      </c>
      <c r="AR18" s="157">
        <v>0</v>
      </c>
      <c r="AS18" s="157">
        <v>0</v>
      </c>
      <c r="AT18" s="157">
        <v>0</v>
      </c>
      <c r="AY18" s="84">
        <v>7240</v>
      </c>
      <c r="AZ18" s="84" t="s">
        <v>198</v>
      </c>
      <c r="BA18" s="157">
        <v>0</v>
      </c>
      <c r="BB18" s="157">
        <v>0</v>
      </c>
      <c r="BC18" s="157">
        <v>0</v>
      </c>
      <c r="BD18" s="157">
        <v>0</v>
      </c>
      <c r="BI18" s="84">
        <v>7240</v>
      </c>
      <c r="BJ18" s="84" t="s">
        <v>198</v>
      </c>
      <c r="BK18" s="157">
        <v>0</v>
      </c>
      <c r="BL18" s="157">
        <v>0</v>
      </c>
      <c r="BM18" s="157">
        <v>0</v>
      </c>
      <c r="BN18" s="157">
        <v>0</v>
      </c>
    </row>
    <row r="19" spans="1:66" x14ac:dyDescent="0.2">
      <c r="A19" s="84">
        <v>7250</v>
      </c>
      <c r="B19" s="84" t="s">
        <v>197</v>
      </c>
      <c r="C19" s="157">
        <f t="shared" si="1"/>
        <v>0</v>
      </c>
      <c r="D19" s="157">
        <f t="shared" si="2"/>
        <v>0</v>
      </c>
      <c r="E19" s="157">
        <f t="shared" si="3"/>
        <v>0</v>
      </c>
      <c r="F19" s="157">
        <f t="shared" si="4"/>
        <v>0</v>
      </c>
      <c r="K19" s="84">
        <v>7250</v>
      </c>
      <c r="L19" s="84" t="s">
        <v>197</v>
      </c>
      <c r="M19" s="157">
        <v>0</v>
      </c>
      <c r="N19" s="157">
        <v>0</v>
      </c>
      <c r="O19" s="157">
        <v>0</v>
      </c>
      <c r="P19" s="157">
        <v>0</v>
      </c>
      <c r="U19" s="84">
        <v>7250</v>
      </c>
      <c r="V19" s="84" t="s">
        <v>197</v>
      </c>
      <c r="W19" s="157">
        <v>0</v>
      </c>
      <c r="X19" s="157">
        <v>0</v>
      </c>
      <c r="Y19" s="157">
        <v>0</v>
      </c>
      <c r="Z19" s="157">
        <v>0</v>
      </c>
      <c r="AE19" s="84">
        <v>7250</v>
      </c>
      <c r="AF19" s="84" t="s">
        <v>197</v>
      </c>
      <c r="AG19" s="157">
        <v>0</v>
      </c>
      <c r="AH19" s="157">
        <v>0</v>
      </c>
      <c r="AI19" s="157">
        <v>0</v>
      </c>
      <c r="AJ19" s="157">
        <v>0</v>
      </c>
      <c r="AO19" s="84">
        <v>7250</v>
      </c>
      <c r="AP19" s="84" t="s">
        <v>197</v>
      </c>
      <c r="AQ19" s="157">
        <v>0</v>
      </c>
      <c r="AR19" s="157">
        <v>0</v>
      </c>
      <c r="AS19" s="157">
        <v>0</v>
      </c>
      <c r="AT19" s="157">
        <v>0</v>
      </c>
      <c r="AY19" s="84">
        <v>7250</v>
      </c>
      <c r="AZ19" s="84" t="s">
        <v>197</v>
      </c>
      <c r="BA19" s="157">
        <v>0</v>
      </c>
      <c r="BB19" s="157">
        <v>0</v>
      </c>
      <c r="BC19" s="157">
        <v>0</v>
      </c>
      <c r="BD19" s="157">
        <v>0</v>
      </c>
      <c r="BI19" s="84">
        <v>7250</v>
      </c>
      <c r="BJ19" s="84" t="s">
        <v>197</v>
      </c>
      <c r="BK19" s="157">
        <v>0</v>
      </c>
      <c r="BL19" s="157">
        <v>0</v>
      </c>
      <c r="BM19" s="157">
        <v>0</v>
      </c>
      <c r="BN19" s="157">
        <v>0</v>
      </c>
    </row>
    <row r="20" spans="1:66" x14ac:dyDescent="0.2">
      <c r="A20" s="84">
        <v>7260</v>
      </c>
      <c r="B20" s="84" t="s">
        <v>196</v>
      </c>
      <c r="C20" s="157">
        <f t="shared" si="1"/>
        <v>0</v>
      </c>
      <c r="D20" s="157">
        <f t="shared" si="2"/>
        <v>0</v>
      </c>
      <c r="E20" s="157">
        <f t="shared" si="3"/>
        <v>0</v>
      </c>
      <c r="F20" s="157">
        <f t="shared" si="4"/>
        <v>0</v>
      </c>
      <c r="K20" s="84">
        <v>7260</v>
      </c>
      <c r="L20" s="84" t="s">
        <v>196</v>
      </c>
      <c r="M20" s="157">
        <v>0</v>
      </c>
      <c r="N20" s="157">
        <v>0</v>
      </c>
      <c r="O20" s="157">
        <v>0</v>
      </c>
      <c r="P20" s="157">
        <v>0</v>
      </c>
      <c r="U20" s="84">
        <v>7260</v>
      </c>
      <c r="V20" s="84" t="s">
        <v>196</v>
      </c>
      <c r="W20" s="157">
        <v>0</v>
      </c>
      <c r="X20" s="157">
        <v>0</v>
      </c>
      <c r="Y20" s="157">
        <v>0</v>
      </c>
      <c r="Z20" s="157">
        <v>0</v>
      </c>
      <c r="AE20" s="84">
        <v>7260</v>
      </c>
      <c r="AF20" s="84" t="s">
        <v>196</v>
      </c>
      <c r="AG20" s="157">
        <v>0</v>
      </c>
      <c r="AH20" s="157">
        <v>0</v>
      </c>
      <c r="AI20" s="157">
        <v>0</v>
      </c>
      <c r="AJ20" s="157">
        <v>0</v>
      </c>
      <c r="AO20" s="84">
        <v>7260</v>
      </c>
      <c r="AP20" s="84" t="s">
        <v>196</v>
      </c>
      <c r="AQ20" s="157">
        <v>0</v>
      </c>
      <c r="AR20" s="157">
        <v>0</v>
      </c>
      <c r="AS20" s="157">
        <v>0</v>
      </c>
      <c r="AT20" s="157">
        <v>0</v>
      </c>
      <c r="AY20" s="84">
        <v>7260</v>
      </c>
      <c r="AZ20" s="84" t="s">
        <v>196</v>
      </c>
      <c r="BA20" s="157">
        <v>0</v>
      </c>
      <c r="BB20" s="157">
        <v>0</v>
      </c>
      <c r="BC20" s="157">
        <v>0</v>
      </c>
      <c r="BD20" s="157">
        <v>0</v>
      </c>
      <c r="BI20" s="84">
        <v>7260</v>
      </c>
      <c r="BJ20" s="84" t="s">
        <v>196</v>
      </c>
      <c r="BK20" s="157">
        <v>0</v>
      </c>
      <c r="BL20" s="157">
        <v>0</v>
      </c>
      <c r="BM20" s="157">
        <v>0</v>
      </c>
      <c r="BN20" s="157">
        <v>0</v>
      </c>
    </row>
    <row r="21" spans="1:66" x14ac:dyDescent="0.2">
      <c r="A21" s="84">
        <v>7310</v>
      </c>
      <c r="B21" s="84" t="s">
        <v>195</v>
      </c>
      <c r="C21" s="157">
        <f t="shared" si="1"/>
        <v>0</v>
      </c>
      <c r="D21" s="157">
        <f t="shared" si="2"/>
        <v>0</v>
      </c>
      <c r="E21" s="157">
        <f t="shared" si="3"/>
        <v>0</v>
      </c>
      <c r="F21" s="157">
        <f t="shared" si="4"/>
        <v>0</v>
      </c>
      <c r="K21" s="84">
        <v>7310</v>
      </c>
      <c r="L21" s="84" t="s">
        <v>195</v>
      </c>
      <c r="M21" s="157">
        <v>0</v>
      </c>
      <c r="N21" s="157">
        <v>0</v>
      </c>
      <c r="O21" s="157">
        <v>0</v>
      </c>
      <c r="P21" s="157">
        <v>0</v>
      </c>
      <c r="U21" s="84">
        <v>7310</v>
      </c>
      <c r="V21" s="84" t="s">
        <v>195</v>
      </c>
      <c r="W21" s="157">
        <v>0</v>
      </c>
      <c r="X21" s="157">
        <v>0</v>
      </c>
      <c r="Y21" s="157">
        <v>0</v>
      </c>
      <c r="Z21" s="157">
        <v>0</v>
      </c>
      <c r="AE21" s="84">
        <v>7310</v>
      </c>
      <c r="AF21" s="84" t="s">
        <v>195</v>
      </c>
      <c r="AG21" s="157">
        <v>0</v>
      </c>
      <c r="AH21" s="157">
        <v>0</v>
      </c>
      <c r="AI21" s="157">
        <v>0</v>
      </c>
      <c r="AJ21" s="157">
        <v>0</v>
      </c>
      <c r="AO21" s="84">
        <v>7310</v>
      </c>
      <c r="AP21" s="84" t="s">
        <v>195</v>
      </c>
      <c r="AQ21" s="157">
        <v>0</v>
      </c>
      <c r="AR21" s="157">
        <v>0</v>
      </c>
      <c r="AS21" s="157">
        <v>0</v>
      </c>
      <c r="AT21" s="157">
        <v>0</v>
      </c>
      <c r="AY21" s="84">
        <v>7310</v>
      </c>
      <c r="AZ21" s="84" t="s">
        <v>195</v>
      </c>
      <c r="BA21" s="157">
        <v>0</v>
      </c>
      <c r="BB21" s="157">
        <v>0</v>
      </c>
      <c r="BC21" s="157">
        <v>0</v>
      </c>
      <c r="BD21" s="157">
        <v>0</v>
      </c>
      <c r="BI21" s="84">
        <v>7310</v>
      </c>
      <c r="BJ21" s="84" t="s">
        <v>195</v>
      </c>
      <c r="BK21" s="157">
        <v>0</v>
      </c>
      <c r="BL21" s="157">
        <v>0</v>
      </c>
      <c r="BM21" s="157">
        <v>0</v>
      </c>
      <c r="BN21" s="157">
        <v>0</v>
      </c>
    </row>
    <row r="22" spans="1:66" x14ac:dyDescent="0.2">
      <c r="A22" s="84">
        <v>7320</v>
      </c>
      <c r="B22" s="84" t="s">
        <v>194</v>
      </c>
      <c r="C22" s="157">
        <f t="shared" si="1"/>
        <v>0</v>
      </c>
      <c r="D22" s="157">
        <f t="shared" si="2"/>
        <v>0</v>
      </c>
      <c r="E22" s="157">
        <f t="shared" si="3"/>
        <v>0</v>
      </c>
      <c r="F22" s="157">
        <f t="shared" si="4"/>
        <v>0</v>
      </c>
      <c r="K22" s="84">
        <v>7320</v>
      </c>
      <c r="L22" s="84" t="s">
        <v>194</v>
      </c>
      <c r="M22" s="157">
        <v>0</v>
      </c>
      <c r="N22" s="157">
        <v>0</v>
      </c>
      <c r="O22" s="157">
        <v>0</v>
      </c>
      <c r="P22" s="157">
        <v>0</v>
      </c>
      <c r="U22" s="84">
        <v>7320</v>
      </c>
      <c r="V22" s="84" t="s">
        <v>194</v>
      </c>
      <c r="W22" s="157">
        <v>0</v>
      </c>
      <c r="X22" s="157">
        <v>0</v>
      </c>
      <c r="Y22" s="157">
        <v>0</v>
      </c>
      <c r="Z22" s="157">
        <v>0</v>
      </c>
      <c r="AE22" s="84">
        <v>7320</v>
      </c>
      <c r="AF22" s="84" t="s">
        <v>194</v>
      </c>
      <c r="AG22" s="157">
        <v>0</v>
      </c>
      <c r="AH22" s="157">
        <v>0</v>
      </c>
      <c r="AI22" s="157">
        <v>0</v>
      </c>
      <c r="AJ22" s="157">
        <v>0</v>
      </c>
      <c r="AO22" s="84">
        <v>7320</v>
      </c>
      <c r="AP22" s="84" t="s">
        <v>194</v>
      </c>
      <c r="AQ22" s="157">
        <v>0</v>
      </c>
      <c r="AR22" s="157">
        <v>0</v>
      </c>
      <c r="AS22" s="157">
        <v>0</v>
      </c>
      <c r="AT22" s="157">
        <v>0</v>
      </c>
      <c r="AY22" s="84">
        <v>7320</v>
      </c>
      <c r="AZ22" s="84" t="s">
        <v>194</v>
      </c>
      <c r="BA22" s="157">
        <v>0</v>
      </c>
      <c r="BB22" s="157">
        <v>0</v>
      </c>
      <c r="BC22" s="157">
        <v>0</v>
      </c>
      <c r="BD22" s="157">
        <v>0</v>
      </c>
      <c r="BI22" s="84">
        <v>7320</v>
      </c>
      <c r="BJ22" s="84" t="s">
        <v>194</v>
      </c>
      <c r="BK22" s="157">
        <v>0</v>
      </c>
      <c r="BL22" s="157">
        <v>0</v>
      </c>
      <c r="BM22" s="157">
        <v>0</v>
      </c>
      <c r="BN22" s="157">
        <v>0</v>
      </c>
    </row>
    <row r="23" spans="1:66" x14ac:dyDescent="0.2">
      <c r="A23" s="84">
        <v>7330</v>
      </c>
      <c r="B23" s="84" t="s">
        <v>193</v>
      </c>
      <c r="C23" s="157">
        <f t="shared" si="1"/>
        <v>903023.39</v>
      </c>
      <c r="D23" s="157">
        <f t="shared" si="2"/>
        <v>2417434.9500000002</v>
      </c>
      <c r="E23" s="157">
        <f t="shared" si="3"/>
        <v>-903023.39</v>
      </c>
      <c r="F23" s="157">
        <f t="shared" si="4"/>
        <v>2417434.9500000002</v>
      </c>
      <c r="K23" s="84">
        <v>7330</v>
      </c>
      <c r="L23" s="84" t="s">
        <v>193</v>
      </c>
      <c r="M23" s="157">
        <v>903023.39</v>
      </c>
      <c r="N23" s="157">
        <v>2417434.9500000002</v>
      </c>
      <c r="O23" s="157">
        <v>-903023.39</v>
      </c>
      <c r="P23" s="157">
        <v>2417434.9500000002</v>
      </c>
      <c r="U23" s="84">
        <v>7330</v>
      </c>
      <c r="V23" s="84" t="s">
        <v>193</v>
      </c>
      <c r="W23" s="157">
        <v>0</v>
      </c>
      <c r="X23" s="157">
        <v>0</v>
      </c>
      <c r="Y23" s="157">
        <v>0</v>
      </c>
      <c r="Z23" s="157">
        <v>0</v>
      </c>
      <c r="AE23" s="84">
        <v>7330</v>
      </c>
      <c r="AF23" s="84" t="s">
        <v>193</v>
      </c>
      <c r="AG23" s="157">
        <v>0</v>
      </c>
      <c r="AH23" s="157">
        <v>0</v>
      </c>
      <c r="AI23" s="157">
        <v>0</v>
      </c>
      <c r="AJ23" s="157">
        <v>0</v>
      </c>
      <c r="AO23" s="84">
        <v>7330</v>
      </c>
      <c r="AP23" s="84" t="s">
        <v>193</v>
      </c>
      <c r="AQ23" s="157">
        <v>0</v>
      </c>
      <c r="AR23" s="157">
        <v>0</v>
      </c>
      <c r="AS23" s="157">
        <v>0</v>
      </c>
      <c r="AT23" s="157">
        <v>0</v>
      </c>
      <c r="AY23" s="84">
        <v>7330</v>
      </c>
      <c r="AZ23" s="84" t="s">
        <v>193</v>
      </c>
      <c r="BA23" s="157">
        <v>0</v>
      </c>
      <c r="BB23" s="157">
        <v>0</v>
      </c>
      <c r="BC23" s="157">
        <v>0</v>
      </c>
      <c r="BD23" s="157">
        <v>0</v>
      </c>
      <c r="BI23" s="84">
        <v>7330</v>
      </c>
      <c r="BJ23" s="84" t="s">
        <v>193</v>
      </c>
      <c r="BK23" s="157">
        <v>0</v>
      </c>
      <c r="BL23" s="157">
        <v>0</v>
      </c>
      <c r="BM23" s="157">
        <v>0</v>
      </c>
      <c r="BN23" s="157">
        <v>0</v>
      </c>
    </row>
    <row r="24" spans="1:66" x14ac:dyDescent="0.2">
      <c r="A24" s="84">
        <v>7340</v>
      </c>
      <c r="B24" s="84" t="s">
        <v>192</v>
      </c>
      <c r="C24" s="157">
        <f t="shared" si="1"/>
        <v>-903023.39</v>
      </c>
      <c r="D24" s="157">
        <f t="shared" si="2"/>
        <v>903023.39</v>
      </c>
      <c r="E24" s="157">
        <f t="shared" si="3"/>
        <v>-2417434.9500000002</v>
      </c>
      <c r="F24" s="157">
        <f t="shared" si="4"/>
        <v>-2417434.9500000002</v>
      </c>
      <c r="K24" s="84">
        <v>7340</v>
      </c>
      <c r="L24" s="84" t="s">
        <v>192</v>
      </c>
      <c r="M24" s="157">
        <v>-903023.39</v>
      </c>
      <c r="N24" s="157">
        <v>903023.39</v>
      </c>
      <c r="O24" s="157">
        <v>-2417434.9500000002</v>
      </c>
      <c r="P24" s="157">
        <v>-2417434.9500000002</v>
      </c>
      <c r="U24" s="84">
        <v>7340</v>
      </c>
      <c r="V24" s="84" t="s">
        <v>192</v>
      </c>
      <c r="W24" s="157">
        <v>0</v>
      </c>
      <c r="X24" s="157">
        <v>0</v>
      </c>
      <c r="Y24" s="157">
        <v>0</v>
      </c>
      <c r="Z24" s="157">
        <v>0</v>
      </c>
      <c r="AE24" s="84">
        <v>7340</v>
      </c>
      <c r="AF24" s="84" t="s">
        <v>192</v>
      </c>
      <c r="AG24" s="157">
        <v>0</v>
      </c>
      <c r="AH24" s="157">
        <v>0</v>
      </c>
      <c r="AI24" s="157">
        <v>0</v>
      </c>
      <c r="AJ24" s="157">
        <v>0</v>
      </c>
      <c r="AO24" s="84">
        <v>7340</v>
      </c>
      <c r="AP24" s="84" t="s">
        <v>192</v>
      </c>
      <c r="AQ24" s="157">
        <v>0</v>
      </c>
      <c r="AR24" s="157">
        <v>0</v>
      </c>
      <c r="AS24" s="157">
        <v>0</v>
      </c>
      <c r="AT24" s="157">
        <v>0</v>
      </c>
      <c r="AY24" s="84">
        <v>7340</v>
      </c>
      <c r="AZ24" s="84" t="s">
        <v>192</v>
      </c>
      <c r="BA24" s="157">
        <v>0</v>
      </c>
      <c r="BB24" s="157">
        <v>0</v>
      </c>
      <c r="BC24" s="157">
        <v>0</v>
      </c>
      <c r="BD24" s="157">
        <v>0</v>
      </c>
      <c r="BI24" s="84">
        <v>7340</v>
      </c>
      <c r="BJ24" s="84" t="s">
        <v>192</v>
      </c>
      <c r="BK24" s="157">
        <v>0</v>
      </c>
      <c r="BL24" s="157">
        <v>0</v>
      </c>
      <c r="BM24" s="157">
        <v>0</v>
      </c>
      <c r="BN24" s="157">
        <v>0</v>
      </c>
    </row>
    <row r="25" spans="1:66" x14ac:dyDescent="0.2">
      <c r="A25" s="84">
        <v>7350</v>
      </c>
      <c r="B25" s="84" t="s">
        <v>191</v>
      </c>
      <c r="C25" s="157">
        <f t="shared" si="1"/>
        <v>0</v>
      </c>
      <c r="D25" s="157">
        <f t="shared" si="2"/>
        <v>0</v>
      </c>
      <c r="E25" s="157">
        <f t="shared" si="3"/>
        <v>0</v>
      </c>
      <c r="F25" s="157">
        <f t="shared" si="4"/>
        <v>0</v>
      </c>
      <c r="K25" s="84">
        <v>7350</v>
      </c>
      <c r="L25" s="84" t="s">
        <v>191</v>
      </c>
      <c r="M25" s="157">
        <v>0</v>
      </c>
      <c r="N25" s="157">
        <v>0</v>
      </c>
      <c r="O25" s="157">
        <v>0</v>
      </c>
      <c r="P25" s="157">
        <v>0</v>
      </c>
      <c r="U25" s="84">
        <v>7350</v>
      </c>
      <c r="V25" s="84" t="s">
        <v>191</v>
      </c>
      <c r="W25" s="157">
        <v>0</v>
      </c>
      <c r="X25" s="157">
        <v>0</v>
      </c>
      <c r="Y25" s="157">
        <v>0</v>
      </c>
      <c r="Z25" s="157">
        <v>0</v>
      </c>
      <c r="AE25" s="84">
        <v>7350</v>
      </c>
      <c r="AF25" s="84" t="s">
        <v>191</v>
      </c>
      <c r="AG25" s="157">
        <v>0</v>
      </c>
      <c r="AH25" s="157">
        <v>0</v>
      </c>
      <c r="AI25" s="157">
        <v>0</v>
      </c>
      <c r="AJ25" s="157">
        <v>0</v>
      </c>
      <c r="AO25" s="84">
        <v>7350</v>
      </c>
      <c r="AP25" s="84" t="s">
        <v>191</v>
      </c>
      <c r="AQ25" s="157">
        <v>0</v>
      </c>
      <c r="AR25" s="157">
        <v>0</v>
      </c>
      <c r="AS25" s="157">
        <v>0</v>
      </c>
      <c r="AT25" s="157">
        <v>0</v>
      </c>
      <c r="AY25" s="84">
        <v>7350</v>
      </c>
      <c r="AZ25" s="84" t="s">
        <v>191</v>
      </c>
      <c r="BA25" s="157">
        <v>0</v>
      </c>
      <c r="BB25" s="157">
        <v>0</v>
      </c>
      <c r="BC25" s="157">
        <v>0</v>
      </c>
      <c r="BD25" s="157">
        <v>0</v>
      </c>
      <c r="BI25" s="84">
        <v>7350</v>
      </c>
      <c r="BJ25" s="84" t="s">
        <v>191</v>
      </c>
      <c r="BK25" s="157">
        <v>0</v>
      </c>
      <c r="BL25" s="157">
        <v>0</v>
      </c>
      <c r="BM25" s="157">
        <v>0</v>
      </c>
      <c r="BN25" s="157">
        <v>0</v>
      </c>
    </row>
    <row r="26" spans="1:66" x14ac:dyDescent="0.2">
      <c r="A26" s="84">
        <v>7360</v>
      </c>
      <c r="B26" s="84" t="s">
        <v>190</v>
      </c>
      <c r="C26" s="157">
        <f t="shared" si="1"/>
        <v>0</v>
      </c>
      <c r="D26" s="157">
        <f t="shared" si="2"/>
        <v>0</v>
      </c>
      <c r="E26" s="157">
        <f t="shared" si="3"/>
        <v>0</v>
      </c>
      <c r="F26" s="157">
        <f t="shared" si="4"/>
        <v>0</v>
      </c>
      <c r="K26" s="84">
        <v>7360</v>
      </c>
      <c r="L26" s="84" t="s">
        <v>190</v>
      </c>
      <c r="M26" s="157">
        <v>0</v>
      </c>
      <c r="N26" s="157">
        <v>0</v>
      </c>
      <c r="O26" s="157">
        <v>0</v>
      </c>
      <c r="P26" s="157">
        <v>0</v>
      </c>
      <c r="U26" s="84">
        <v>7360</v>
      </c>
      <c r="V26" s="84" t="s">
        <v>190</v>
      </c>
      <c r="W26" s="157">
        <v>0</v>
      </c>
      <c r="X26" s="157">
        <v>0</v>
      </c>
      <c r="Y26" s="157">
        <v>0</v>
      </c>
      <c r="Z26" s="157">
        <v>0</v>
      </c>
      <c r="AE26" s="84">
        <v>7360</v>
      </c>
      <c r="AF26" s="84" t="s">
        <v>190</v>
      </c>
      <c r="AG26" s="157">
        <v>0</v>
      </c>
      <c r="AH26" s="157">
        <v>0</v>
      </c>
      <c r="AI26" s="157">
        <v>0</v>
      </c>
      <c r="AJ26" s="157">
        <v>0</v>
      </c>
      <c r="AO26" s="84">
        <v>7360</v>
      </c>
      <c r="AP26" s="84" t="s">
        <v>190</v>
      </c>
      <c r="AQ26" s="157">
        <v>0</v>
      </c>
      <c r="AR26" s="157">
        <v>0</v>
      </c>
      <c r="AS26" s="157">
        <v>0</v>
      </c>
      <c r="AT26" s="157">
        <v>0</v>
      </c>
      <c r="AY26" s="84">
        <v>7360</v>
      </c>
      <c r="AZ26" s="84" t="s">
        <v>190</v>
      </c>
      <c r="BA26" s="157">
        <v>0</v>
      </c>
      <c r="BB26" s="157">
        <v>0</v>
      </c>
      <c r="BC26" s="157">
        <v>0</v>
      </c>
      <c r="BD26" s="157">
        <v>0</v>
      </c>
      <c r="BI26" s="84">
        <v>7360</v>
      </c>
      <c r="BJ26" s="84" t="s">
        <v>190</v>
      </c>
      <c r="BK26" s="157">
        <v>0</v>
      </c>
      <c r="BL26" s="157">
        <v>0</v>
      </c>
      <c r="BM26" s="157">
        <v>0</v>
      </c>
      <c r="BN26" s="157">
        <v>0</v>
      </c>
    </row>
    <row r="27" spans="1:66" x14ac:dyDescent="0.2">
      <c r="A27" s="84">
        <v>7410</v>
      </c>
      <c r="B27" s="84" t="s">
        <v>189</v>
      </c>
      <c r="C27" s="157">
        <f t="shared" si="1"/>
        <v>0</v>
      </c>
      <c r="D27" s="157">
        <f t="shared" si="2"/>
        <v>0</v>
      </c>
      <c r="E27" s="157">
        <f t="shared" si="3"/>
        <v>0</v>
      </c>
      <c r="F27" s="157">
        <f t="shared" si="4"/>
        <v>0</v>
      </c>
      <c r="K27" s="84">
        <v>7410</v>
      </c>
      <c r="L27" s="84" t="s">
        <v>189</v>
      </c>
      <c r="M27" s="157">
        <v>0</v>
      </c>
      <c r="N27" s="157">
        <v>0</v>
      </c>
      <c r="O27" s="157">
        <v>0</v>
      </c>
      <c r="P27" s="157">
        <v>0</v>
      </c>
      <c r="U27" s="84">
        <v>7410</v>
      </c>
      <c r="V27" s="84" t="s">
        <v>189</v>
      </c>
      <c r="W27" s="157">
        <v>0</v>
      </c>
      <c r="X27" s="157">
        <v>0</v>
      </c>
      <c r="Y27" s="157">
        <v>0</v>
      </c>
      <c r="Z27" s="157">
        <v>0</v>
      </c>
      <c r="AE27" s="84">
        <v>7410</v>
      </c>
      <c r="AF27" s="84" t="s">
        <v>189</v>
      </c>
      <c r="AG27" s="157">
        <v>0</v>
      </c>
      <c r="AH27" s="157">
        <v>0</v>
      </c>
      <c r="AI27" s="157">
        <v>0</v>
      </c>
      <c r="AJ27" s="157">
        <v>0</v>
      </c>
      <c r="AO27" s="84">
        <v>7410</v>
      </c>
      <c r="AP27" s="84" t="s">
        <v>189</v>
      </c>
      <c r="AQ27" s="157">
        <v>0</v>
      </c>
      <c r="AR27" s="157">
        <v>0</v>
      </c>
      <c r="AS27" s="157">
        <v>0</v>
      </c>
      <c r="AT27" s="157">
        <v>0</v>
      </c>
      <c r="AY27" s="84">
        <v>7410</v>
      </c>
      <c r="AZ27" s="84" t="s">
        <v>189</v>
      </c>
      <c r="BA27" s="157">
        <v>0</v>
      </c>
      <c r="BB27" s="157">
        <v>0</v>
      </c>
      <c r="BC27" s="157">
        <v>0</v>
      </c>
      <c r="BD27" s="157">
        <v>0</v>
      </c>
      <c r="BI27" s="84">
        <v>7410</v>
      </c>
      <c r="BJ27" s="84" t="s">
        <v>189</v>
      </c>
      <c r="BK27" s="157">
        <v>0</v>
      </c>
      <c r="BL27" s="157">
        <v>0</v>
      </c>
      <c r="BM27" s="157">
        <v>0</v>
      </c>
      <c r="BN27" s="157">
        <v>0</v>
      </c>
    </row>
    <row r="28" spans="1:66" x14ac:dyDescent="0.2">
      <c r="A28" s="84">
        <v>7420</v>
      </c>
      <c r="B28" s="84" t="s">
        <v>188</v>
      </c>
      <c r="C28" s="157">
        <f t="shared" si="1"/>
        <v>0</v>
      </c>
      <c r="D28" s="157">
        <f t="shared" si="2"/>
        <v>0</v>
      </c>
      <c r="E28" s="157">
        <f t="shared" si="3"/>
        <v>0</v>
      </c>
      <c r="F28" s="157">
        <f t="shared" si="4"/>
        <v>0</v>
      </c>
      <c r="K28" s="84">
        <v>7420</v>
      </c>
      <c r="L28" s="84" t="s">
        <v>188</v>
      </c>
      <c r="M28" s="157">
        <v>0</v>
      </c>
      <c r="N28" s="157">
        <v>0</v>
      </c>
      <c r="O28" s="157">
        <v>0</v>
      </c>
      <c r="P28" s="157">
        <v>0</v>
      </c>
      <c r="U28" s="84">
        <v>7420</v>
      </c>
      <c r="V28" s="84" t="s">
        <v>188</v>
      </c>
      <c r="W28" s="157">
        <v>0</v>
      </c>
      <c r="X28" s="157">
        <v>0</v>
      </c>
      <c r="Y28" s="157">
        <v>0</v>
      </c>
      <c r="Z28" s="157">
        <v>0</v>
      </c>
      <c r="AE28" s="84">
        <v>7420</v>
      </c>
      <c r="AF28" s="84" t="s">
        <v>188</v>
      </c>
      <c r="AG28" s="157">
        <v>0</v>
      </c>
      <c r="AH28" s="157">
        <v>0</v>
      </c>
      <c r="AI28" s="157">
        <v>0</v>
      </c>
      <c r="AJ28" s="157">
        <v>0</v>
      </c>
      <c r="AO28" s="84">
        <v>7420</v>
      </c>
      <c r="AP28" s="84" t="s">
        <v>188</v>
      </c>
      <c r="AQ28" s="157">
        <v>0</v>
      </c>
      <c r="AR28" s="157">
        <v>0</v>
      </c>
      <c r="AS28" s="157">
        <v>0</v>
      </c>
      <c r="AT28" s="157">
        <v>0</v>
      </c>
      <c r="AY28" s="84">
        <v>7420</v>
      </c>
      <c r="AZ28" s="84" t="s">
        <v>188</v>
      </c>
      <c r="BA28" s="157">
        <v>0</v>
      </c>
      <c r="BB28" s="157">
        <v>0</v>
      </c>
      <c r="BC28" s="157">
        <v>0</v>
      </c>
      <c r="BD28" s="157">
        <v>0</v>
      </c>
      <c r="BI28" s="84">
        <v>7420</v>
      </c>
      <c r="BJ28" s="84" t="s">
        <v>188</v>
      </c>
      <c r="BK28" s="157">
        <v>0</v>
      </c>
      <c r="BL28" s="157">
        <v>0</v>
      </c>
      <c r="BM28" s="157">
        <v>0</v>
      </c>
      <c r="BN28" s="157">
        <v>0</v>
      </c>
    </row>
    <row r="29" spans="1:66" x14ac:dyDescent="0.2">
      <c r="A29" s="84">
        <v>7510</v>
      </c>
      <c r="B29" s="84" t="s">
        <v>187</v>
      </c>
      <c r="C29" s="157">
        <f t="shared" si="1"/>
        <v>0</v>
      </c>
      <c r="D29" s="157">
        <f t="shared" si="2"/>
        <v>0</v>
      </c>
      <c r="E29" s="157">
        <f t="shared" si="3"/>
        <v>0</v>
      </c>
      <c r="F29" s="157">
        <f t="shared" si="4"/>
        <v>0</v>
      </c>
      <c r="K29" s="84">
        <v>7510</v>
      </c>
      <c r="L29" s="84" t="s">
        <v>187</v>
      </c>
      <c r="M29" s="157">
        <v>0</v>
      </c>
      <c r="N29" s="157">
        <v>0</v>
      </c>
      <c r="O29" s="157">
        <v>0</v>
      </c>
      <c r="P29" s="157">
        <v>0</v>
      </c>
      <c r="U29" s="84">
        <v>7510</v>
      </c>
      <c r="V29" s="84" t="s">
        <v>187</v>
      </c>
      <c r="W29" s="157">
        <v>0</v>
      </c>
      <c r="X29" s="157">
        <v>0</v>
      </c>
      <c r="Y29" s="157">
        <v>0</v>
      </c>
      <c r="Z29" s="157">
        <v>0</v>
      </c>
      <c r="AE29" s="84">
        <v>7510</v>
      </c>
      <c r="AF29" s="84" t="s">
        <v>187</v>
      </c>
      <c r="AG29" s="157">
        <v>0</v>
      </c>
      <c r="AH29" s="157">
        <v>0</v>
      </c>
      <c r="AI29" s="157">
        <v>0</v>
      </c>
      <c r="AJ29" s="157">
        <v>0</v>
      </c>
      <c r="AO29" s="84">
        <v>7510</v>
      </c>
      <c r="AP29" s="84" t="s">
        <v>187</v>
      </c>
      <c r="AQ29" s="157">
        <v>0</v>
      </c>
      <c r="AR29" s="157">
        <v>0</v>
      </c>
      <c r="AS29" s="157">
        <v>0</v>
      </c>
      <c r="AT29" s="157">
        <v>0</v>
      </c>
      <c r="AY29" s="84">
        <v>7510</v>
      </c>
      <c r="AZ29" s="84" t="s">
        <v>187</v>
      </c>
      <c r="BA29" s="157">
        <v>0</v>
      </c>
      <c r="BB29" s="157">
        <v>0</v>
      </c>
      <c r="BC29" s="157">
        <v>0</v>
      </c>
      <c r="BD29" s="157">
        <v>0</v>
      </c>
      <c r="BI29" s="84">
        <v>7510</v>
      </c>
      <c r="BJ29" s="84" t="s">
        <v>187</v>
      </c>
      <c r="BK29" s="157">
        <v>0</v>
      </c>
      <c r="BL29" s="157">
        <v>0</v>
      </c>
      <c r="BM29" s="157">
        <v>0</v>
      </c>
      <c r="BN29" s="157">
        <v>0</v>
      </c>
    </row>
    <row r="30" spans="1:66" x14ac:dyDescent="0.2">
      <c r="A30" s="84">
        <v>7520</v>
      </c>
      <c r="B30" s="84" t="s">
        <v>186</v>
      </c>
      <c r="C30" s="157">
        <f t="shared" si="1"/>
        <v>0</v>
      </c>
      <c r="D30" s="157">
        <f t="shared" si="2"/>
        <v>0</v>
      </c>
      <c r="E30" s="157">
        <f t="shared" si="3"/>
        <v>0</v>
      </c>
      <c r="F30" s="157">
        <f t="shared" si="4"/>
        <v>0</v>
      </c>
      <c r="K30" s="84">
        <v>7520</v>
      </c>
      <c r="L30" s="84" t="s">
        <v>186</v>
      </c>
      <c r="M30" s="157">
        <v>0</v>
      </c>
      <c r="N30" s="157">
        <v>0</v>
      </c>
      <c r="O30" s="157">
        <v>0</v>
      </c>
      <c r="P30" s="157">
        <v>0</v>
      </c>
      <c r="U30" s="84">
        <v>7520</v>
      </c>
      <c r="V30" s="84" t="s">
        <v>186</v>
      </c>
      <c r="W30" s="157">
        <v>0</v>
      </c>
      <c r="X30" s="157">
        <v>0</v>
      </c>
      <c r="Y30" s="157">
        <v>0</v>
      </c>
      <c r="Z30" s="157">
        <v>0</v>
      </c>
      <c r="AE30" s="84">
        <v>7520</v>
      </c>
      <c r="AF30" s="84" t="s">
        <v>186</v>
      </c>
      <c r="AG30" s="157">
        <v>0</v>
      </c>
      <c r="AH30" s="157">
        <v>0</v>
      </c>
      <c r="AI30" s="157">
        <v>0</v>
      </c>
      <c r="AJ30" s="157">
        <v>0</v>
      </c>
      <c r="AO30" s="84">
        <v>7520</v>
      </c>
      <c r="AP30" s="84" t="s">
        <v>186</v>
      </c>
      <c r="AQ30" s="157">
        <v>0</v>
      </c>
      <c r="AR30" s="157">
        <v>0</v>
      </c>
      <c r="AS30" s="157">
        <v>0</v>
      </c>
      <c r="AT30" s="157">
        <v>0</v>
      </c>
      <c r="AY30" s="84">
        <v>7520</v>
      </c>
      <c r="AZ30" s="84" t="s">
        <v>186</v>
      </c>
      <c r="BA30" s="157">
        <v>0</v>
      </c>
      <c r="BB30" s="157">
        <v>0</v>
      </c>
      <c r="BC30" s="157">
        <v>0</v>
      </c>
      <c r="BD30" s="157">
        <v>0</v>
      </c>
      <c r="BI30" s="84">
        <v>7520</v>
      </c>
      <c r="BJ30" s="84" t="s">
        <v>186</v>
      </c>
      <c r="BK30" s="157">
        <v>0</v>
      </c>
      <c r="BL30" s="157">
        <v>0</v>
      </c>
      <c r="BM30" s="157">
        <v>0</v>
      </c>
      <c r="BN30" s="157">
        <v>0</v>
      </c>
    </row>
    <row r="31" spans="1:66" x14ac:dyDescent="0.2">
      <c r="A31" s="84">
        <v>7610</v>
      </c>
      <c r="B31" s="84" t="s">
        <v>185</v>
      </c>
      <c r="C31" s="157">
        <f t="shared" si="1"/>
        <v>0</v>
      </c>
      <c r="D31" s="157">
        <f t="shared" si="2"/>
        <v>0</v>
      </c>
      <c r="E31" s="157">
        <f t="shared" si="3"/>
        <v>0</v>
      </c>
      <c r="F31" s="157">
        <f t="shared" si="4"/>
        <v>0</v>
      </c>
      <c r="K31" s="84">
        <v>7610</v>
      </c>
      <c r="L31" s="84" t="s">
        <v>185</v>
      </c>
      <c r="M31" s="157">
        <v>0</v>
      </c>
      <c r="N31" s="157">
        <v>0</v>
      </c>
      <c r="O31" s="157">
        <v>0</v>
      </c>
      <c r="P31" s="157">
        <v>0</v>
      </c>
      <c r="U31" s="84">
        <v>7610</v>
      </c>
      <c r="V31" s="84" t="s">
        <v>185</v>
      </c>
      <c r="W31" s="157">
        <v>0</v>
      </c>
      <c r="X31" s="157">
        <v>0</v>
      </c>
      <c r="Y31" s="157">
        <v>0</v>
      </c>
      <c r="Z31" s="157">
        <v>0</v>
      </c>
      <c r="AE31" s="84">
        <v>7610</v>
      </c>
      <c r="AF31" s="84" t="s">
        <v>185</v>
      </c>
      <c r="AG31" s="157">
        <v>0</v>
      </c>
      <c r="AH31" s="157">
        <v>0</v>
      </c>
      <c r="AI31" s="157">
        <v>0</v>
      </c>
      <c r="AJ31" s="157">
        <v>0</v>
      </c>
      <c r="AO31" s="84">
        <v>7610</v>
      </c>
      <c r="AP31" s="84" t="s">
        <v>185</v>
      </c>
      <c r="AQ31" s="157">
        <v>0</v>
      </c>
      <c r="AR31" s="157">
        <v>0</v>
      </c>
      <c r="AS31" s="157">
        <v>0</v>
      </c>
      <c r="AT31" s="157">
        <v>0</v>
      </c>
      <c r="AY31" s="84">
        <v>7610</v>
      </c>
      <c r="AZ31" s="84" t="s">
        <v>185</v>
      </c>
      <c r="BA31" s="157">
        <v>0</v>
      </c>
      <c r="BB31" s="157">
        <v>0</v>
      </c>
      <c r="BC31" s="157">
        <v>0</v>
      </c>
      <c r="BD31" s="157">
        <v>0</v>
      </c>
      <c r="BI31" s="84">
        <v>7610</v>
      </c>
      <c r="BJ31" s="84" t="s">
        <v>185</v>
      </c>
      <c r="BK31" s="157">
        <v>0</v>
      </c>
      <c r="BL31" s="157">
        <v>0</v>
      </c>
      <c r="BM31" s="157">
        <v>0</v>
      </c>
      <c r="BN31" s="157">
        <v>0</v>
      </c>
    </row>
    <row r="32" spans="1:66" x14ac:dyDescent="0.2">
      <c r="A32" s="84">
        <v>7620</v>
      </c>
      <c r="B32" s="84" t="s">
        <v>184</v>
      </c>
      <c r="C32" s="157">
        <f t="shared" si="1"/>
        <v>0</v>
      </c>
      <c r="D32" s="157">
        <f t="shared" si="2"/>
        <v>0</v>
      </c>
      <c r="E32" s="157">
        <f t="shared" si="3"/>
        <v>0</v>
      </c>
      <c r="F32" s="157">
        <f t="shared" si="4"/>
        <v>0</v>
      </c>
      <c r="K32" s="84">
        <v>7620</v>
      </c>
      <c r="L32" s="84" t="s">
        <v>184</v>
      </c>
      <c r="M32" s="157">
        <v>0</v>
      </c>
      <c r="N32" s="157">
        <v>0</v>
      </c>
      <c r="O32" s="157">
        <v>0</v>
      </c>
      <c r="P32" s="157">
        <v>0</v>
      </c>
      <c r="U32" s="84">
        <v>7620</v>
      </c>
      <c r="V32" s="84" t="s">
        <v>184</v>
      </c>
      <c r="W32" s="157">
        <v>0</v>
      </c>
      <c r="X32" s="157">
        <v>0</v>
      </c>
      <c r="Y32" s="157">
        <v>0</v>
      </c>
      <c r="Z32" s="157">
        <v>0</v>
      </c>
      <c r="AE32" s="84">
        <v>7620</v>
      </c>
      <c r="AF32" s="84" t="s">
        <v>184</v>
      </c>
      <c r="AG32" s="157">
        <v>0</v>
      </c>
      <c r="AH32" s="157">
        <v>0</v>
      </c>
      <c r="AI32" s="157">
        <v>0</v>
      </c>
      <c r="AJ32" s="157">
        <v>0</v>
      </c>
      <c r="AO32" s="84">
        <v>7620</v>
      </c>
      <c r="AP32" s="84" t="s">
        <v>184</v>
      </c>
      <c r="AQ32" s="157">
        <v>0</v>
      </c>
      <c r="AR32" s="157">
        <v>0</v>
      </c>
      <c r="AS32" s="157">
        <v>0</v>
      </c>
      <c r="AT32" s="157">
        <v>0</v>
      </c>
      <c r="AY32" s="84">
        <v>7620</v>
      </c>
      <c r="AZ32" s="84" t="s">
        <v>184</v>
      </c>
      <c r="BA32" s="157">
        <v>0</v>
      </c>
      <c r="BB32" s="157">
        <v>0</v>
      </c>
      <c r="BC32" s="157">
        <v>0</v>
      </c>
      <c r="BD32" s="157">
        <v>0</v>
      </c>
      <c r="BI32" s="84">
        <v>7620</v>
      </c>
      <c r="BJ32" s="84" t="s">
        <v>184</v>
      </c>
      <c r="BK32" s="157">
        <v>0</v>
      </c>
      <c r="BL32" s="157">
        <v>0</v>
      </c>
      <c r="BM32" s="157">
        <v>0</v>
      </c>
      <c r="BN32" s="157">
        <v>0</v>
      </c>
    </row>
    <row r="33" spans="1:66" x14ac:dyDescent="0.2">
      <c r="A33" s="84">
        <v>7630</v>
      </c>
      <c r="B33" s="84" t="s">
        <v>183</v>
      </c>
      <c r="C33" s="157">
        <f t="shared" si="1"/>
        <v>0</v>
      </c>
      <c r="D33" s="157">
        <f t="shared" si="2"/>
        <v>0</v>
      </c>
      <c r="E33" s="157">
        <f t="shared" si="3"/>
        <v>0</v>
      </c>
      <c r="F33" s="157">
        <f t="shared" si="4"/>
        <v>0</v>
      </c>
      <c r="K33" s="84">
        <v>7630</v>
      </c>
      <c r="L33" s="84" t="s">
        <v>183</v>
      </c>
      <c r="M33" s="157">
        <v>0</v>
      </c>
      <c r="N33" s="157">
        <v>0</v>
      </c>
      <c r="O33" s="157">
        <v>0</v>
      </c>
      <c r="P33" s="157">
        <v>0</v>
      </c>
      <c r="U33" s="84">
        <v>7630</v>
      </c>
      <c r="V33" s="84" t="s">
        <v>183</v>
      </c>
      <c r="W33" s="157">
        <v>0</v>
      </c>
      <c r="X33" s="157">
        <v>0</v>
      </c>
      <c r="Y33" s="157">
        <v>0</v>
      </c>
      <c r="Z33" s="157">
        <v>0</v>
      </c>
      <c r="AE33" s="84">
        <v>7630</v>
      </c>
      <c r="AF33" s="84" t="s">
        <v>183</v>
      </c>
      <c r="AG33" s="157">
        <v>0</v>
      </c>
      <c r="AH33" s="157">
        <v>0</v>
      </c>
      <c r="AI33" s="157">
        <v>0</v>
      </c>
      <c r="AJ33" s="157">
        <v>0</v>
      </c>
      <c r="AO33" s="84">
        <v>7630</v>
      </c>
      <c r="AP33" s="84" t="s">
        <v>183</v>
      </c>
      <c r="AQ33" s="157">
        <v>0</v>
      </c>
      <c r="AR33" s="157">
        <v>0</v>
      </c>
      <c r="AS33" s="157">
        <v>0</v>
      </c>
      <c r="AT33" s="157">
        <v>0</v>
      </c>
      <c r="AY33" s="84">
        <v>7630</v>
      </c>
      <c r="AZ33" s="84" t="s">
        <v>183</v>
      </c>
      <c r="BA33" s="157">
        <v>0</v>
      </c>
      <c r="BB33" s="157">
        <v>0</v>
      </c>
      <c r="BC33" s="157">
        <v>0</v>
      </c>
      <c r="BD33" s="157">
        <v>0</v>
      </c>
      <c r="BI33" s="84">
        <v>7630</v>
      </c>
      <c r="BJ33" s="84" t="s">
        <v>183</v>
      </c>
      <c r="BK33" s="157">
        <v>0</v>
      </c>
      <c r="BL33" s="157">
        <v>0</v>
      </c>
      <c r="BM33" s="157">
        <v>0</v>
      </c>
      <c r="BN33" s="157">
        <v>0</v>
      </c>
    </row>
    <row r="34" spans="1:66" x14ac:dyDescent="0.2">
      <c r="A34" s="84">
        <v>7640</v>
      </c>
      <c r="B34" s="84" t="s">
        <v>182</v>
      </c>
      <c r="C34" s="157">
        <f t="shared" si="1"/>
        <v>0</v>
      </c>
      <c r="D34" s="157">
        <f t="shared" si="2"/>
        <v>0</v>
      </c>
      <c r="E34" s="157">
        <f t="shared" si="3"/>
        <v>0</v>
      </c>
      <c r="F34" s="157">
        <f t="shared" si="4"/>
        <v>0</v>
      </c>
      <c r="K34" s="84">
        <v>7640</v>
      </c>
      <c r="L34" s="84" t="s">
        <v>182</v>
      </c>
      <c r="M34" s="157">
        <v>0</v>
      </c>
      <c r="N34" s="157">
        <v>0</v>
      </c>
      <c r="O34" s="157">
        <v>0</v>
      </c>
      <c r="P34" s="157">
        <v>0</v>
      </c>
      <c r="U34" s="84">
        <v>7640</v>
      </c>
      <c r="V34" s="84" t="s">
        <v>182</v>
      </c>
      <c r="W34" s="157">
        <v>0</v>
      </c>
      <c r="X34" s="157">
        <v>0</v>
      </c>
      <c r="Y34" s="157">
        <v>0</v>
      </c>
      <c r="Z34" s="157">
        <v>0</v>
      </c>
      <c r="AE34" s="84">
        <v>7640</v>
      </c>
      <c r="AF34" s="84" t="s">
        <v>182</v>
      </c>
      <c r="AG34" s="157">
        <v>0</v>
      </c>
      <c r="AH34" s="157">
        <v>0</v>
      </c>
      <c r="AI34" s="157">
        <v>0</v>
      </c>
      <c r="AJ34" s="157">
        <v>0</v>
      </c>
      <c r="AO34" s="84">
        <v>7640</v>
      </c>
      <c r="AP34" s="84" t="s">
        <v>182</v>
      </c>
      <c r="AQ34" s="157">
        <v>0</v>
      </c>
      <c r="AR34" s="157">
        <v>0</v>
      </c>
      <c r="AS34" s="157">
        <v>0</v>
      </c>
      <c r="AT34" s="157">
        <v>0</v>
      </c>
      <c r="AY34" s="84">
        <v>7640</v>
      </c>
      <c r="AZ34" s="84" t="s">
        <v>182</v>
      </c>
      <c r="BA34" s="157">
        <v>0</v>
      </c>
      <c r="BB34" s="157">
        <v>0</v>
      </c>
      <c r="BC34" s="157">
        <v>0</v>
      </c>
      <c r="BD34" s="157">
        <v>0</v>
      </c>
      <c r="BI34" s="84">
        <v>7640</v>
      </c>
      <c r="BJ34" s="84" t="s">
        <v>182</v>
      </c>
      <c r="BK34" s="157">
        <v>0</v>
      </c>
      <c r="BL34" s="157">
        <v>0</v>
      </c>
      <c r="BM34" s="157">
        <v>0</v>
      </c>
      <c r="BN34" s="157">
        <v>0</v>
      </c>
    </row>
    <row r="35" spans="1:66" s="142" customFormat="1" x14ac:dyDescent="0.2">
      <c r="A35" s="141">
        <v>8000</v>
      </c>
      <c r="B35" s="142" t="s">
        <v>180</v>
      </c>
      <c r="C35" s="157">
        <f t="shared" si="1"/>
        <v>0</v>
      </c>
      <c r="D35" s="157">
        <f t="shared" si="2"/>
        <v>0</v>
      </c>
      <c r="E35" s="157">
        <f t="shared" si="3"/>
        <v>0</v>
      </c>
      <c r="F35" s="157">
        <f t="shared" si="4"/>
        <v>0</v>
      </c>
      <c r="K35" s="141">
        <v>8000</v>
      </c>
      <c r="L35" s="142" t="s">
        <v>180</v>
      </c>
      <c r="U35" s="141">
        <v>8000</v>
      </c>
      <c r="V35" s="142" t="s">
        <v>180</v>
      </c>
      <c r="AE35" s="141">
        <v>8000</v>
      </c>
      <c r="AF35" s="142" t="s">
        <v>180</v>
      </c>
      <c r="AO35" s="141">
        <v>8000</v>
      </c>
      <c r="AP35" s="142" t="s">
        <v>180</v>
      </c>
      <c r="AY35" s="141">
        <v>8000</v>
      </c>
      <c r="AZ35" s="142" t="s">
        <v>180</v>
      </c>
      <c r="BI35" s="141">
        <v>8000</v>
      </c>
      <c r="BJ35" s="142" t="s">
        <v>180</v>
      </c>
    </row>
    <row r="36" spans="1:66" x14ac:dyDescent="0.2">
      <c r="A36" s="84">
        <v>8110</v>
      </c>
      <c r="B36" s="84" t="s">
        <v>179</v>
      </c>
      <c r="C36" s="157">
        <f t="shared" si="1"/>
        <v>0</v>
      </c>
      <c r="D36" s="157">
        <f t="shared" si="2"/>
        <v>0</v>
      </c>
      <c r="E36" s="157">
        <f t="shared" si="3"/>
        <v>0</v>
      </c>
      <c r="F36" s="157">
        <f t="shared" si="4"/>
        <v>0</v>
      </c>
      <c r="K36" s="84">
        <v>8110</v>
      </c>
      <c r="L36" s="84" t="s">
        <v>179</v>
      </c>
      <c r="M36" s="157">
        <v>0</v>
      </c>
      <c r="N36" s="157">
        <v>0</v>
      </c>
      <c r="O36" s="157">
        <v>0</v>
      </c>
      <c r="P36" s="157">
        <v>0</v>
      </c>
      <c r="U36" s="84">
        <v>8110</v>
      </c>
      <c r="V36" s="84" t="s">
        <v>179</v>
      </c>
      <c r="W36" s="157">
        <v>0</v>
      </c>
      <c r="X36" s="157">
        <v>0</v>
      </c>
      <c r="Y36" s="157">
        <v>0</v>
      </c>
      <c r="Z36" s="157">
        <v>0</v>
      </c>
      <c r="AE36" s="84">
        <v>8110</v>
      </c>
      <c r="AF36" s="84" t="s">
        <v>179</v>
      </c>
      <c r="AG36" s="157">
        <v>0</v>
      </c>
      <c r="AH36" s="157">
        <v>0</v>
      </c>
      <c r="AI36" s="157">
        <v>0</v>
      </c>
      <c r="AJ36" s="157">
        <v>0</v>
      </c>
      <c r="AO36" s="84">
        <v>8110</v>
      </c>
      <c r="AP36" s="84" t="s">
        <v>179</v>
      </c>
      <c r="AQ36" s="157">
        <v>0</v>
      </c>
      <c r="AR36" s="157">
        <v>0</v>
      </c>
      <c r="AS36" s="157">
        <v>0</v>
      </c>
      <c r="AT36" s="157">
        <v>0</v>
      </c>
      <c r="AY36" s="84">
        <v>8110</v>
      </c>
      <c r="AZ36" s="84" t="s">
        <v>179</v>
      </c>
      <c r="BA36" s="157">
        <v>0</v>
      </c>
      <c r="BB36" s="157">
        <v>0</v>
      </c>
      <c r="BC36" s="157">
        <v>0</v>
      </c>
      <c r="BD36" s="157">
        <v>0</v>
      </c>
      <c r="BI36" s="84">
        <v>8110</v>
      </c>
      <c r="BJ36" s="84" t="s">
        <v>179</v>
      </c>
      <c r="BK36" s="157">
        <v>0</v>
      </c>
      <c r="BL36" s="157">
        <v>0</v>
      </c>
      <c r="BM36" s="157">
        <v>0</v>
      </c>
      <c r="BN36" s="157">
        <v>0</v>
      </c>
    </row>
    <row r="37" spans="1:66" x14ac:dyDescent="0.2">
      <c r="A37" s="84">
        <v>8120</v>
      </c>
      <c r="B37" s="84" t="s">
        <v>178</v>
      </c>
      <c r="C37" s="157">
        <f t="shared" si="1"/>
        <v>0</v>
      </c>
      <c r="D37" s="157">
        <f t="shared" si="2"/>
        <v>0</v>
      </c>
      <c r="E37" s="157">
        <f t="shared" si="3"/>
        <v>0</v>
      </c>
      <c r="F37" s="157">
        <f t="shared" si="4"/>
        <v>0</v>
      </c>
      <c r="K37" s="84">
        <v>8120</v>
      </c>
      <c r="L37" s="84" t="s">
        <v>178</v>
      </c>
      <c r="M37" s="157">
        <v>0</v>
      </c>
      <c r="N37" s="157">
        <v>0</v>
      </c>
      <c r="O37" s="157">
        <v>0</v>
      </c>
      <c r="P37" s="157">
        <v>0</v>
      </c>
      <c r="U37" s="84">
        <v>8120</v>
      </c>
      <c r="V37" s="84" t="s">
        <v>178</v>
      </c>
      <c r="W37" s="157">
        <v>0</v>
      </c>
      <c r="X37" s="157">
        <v>0</v>
      </c>
      <c r="Y37" s="157">
        <v>0</v>
      </c>
      <c r="Z37" s="157">
        <v>0</v>
      </c>
      <c r="AE37" s="84">
        <v>8120</v>
      </c>
      <c r="AF37" s="84" t="s">
        <v>178</v>
      </c>
      <c r="AG37" s="157">
        <v>0</v>
      </c>
      <c r="AH37" s="157">
        <v>0</v>
      </c>
      <c r="AI37" s="157">
        <v>0</v>
      </c>
      <c r="AJ37" s="157">
        <v>0</v>
      </c>
      <c r="AO37" s="84">
        <v>8120</v>
      </c>
      <c r="AP37" s="84" t="s">
        <v>178</v>
      </c>
      <c r="AQ37" s="157">
        <v>0</v>
      </c>
      <c r="AR37" s="157">
        <v>0</v>
      </c>
      <c r="AS37" s="157">
        <v>0</v>
      </c>
      <c r="AT37" s="157">
        <v>0</v>
      </c>
      <c r="AY37" s="84">
        <v>8120</v>
      </c>
      <c r="AZ37" s="84" t="s">
        <v>178</v>
      </c>
      <c r="BA37" s="157">
        <v>0</v>
      </c>
      <c r="BB37" s="157">
        <v>0</v>
      </c>
      <c r="BC37" s="157">
        <v>0</v>
      </c>
      <c r="BD37" s="157">
        <v>0</v>
      </c>
      <c r="BI37" s="84">
        <v>8120</v>
      </c>
      <c r="BJ37" s="84" t="s">
        <v>178</v>
      </c>
      <c r="BK37" s="157">
        <v>0</v>
      </c>
      <c r="BL37" s="157">
        <v>0</v>
      </c>
      <c r="BM37" s="157">
        <v>0</v>
      </c>
      <c r="BN37" s="157">
        <v>0</v>
      </c>
    </row>
    <row r="38" spans="1:66" x14ac:dyDescent="0.2">
      <c r="A38" s="84">
        <v>8130</v>
      </c>
      <c r="B38" s="84" t="s">
        <v>177</v>
      </c>
      <c r="C38" s="157">
        <f t="shared" si="1"/>
        <v>0</v>
      </c>
      <c r="D38" s="157">
        <f t="shared" si="2"/>
        <v>0</v>
      </c>
      <c r="E38" s="157">
        <f t="shared" si="3"/>
        <v>0</v>
      </c>
      <c r="F38" s="157">
        <f t="shared" si="4"/>
        <v>0</v>
      </c>
      <c r="K38" s="84">
        <v>8130</v>
      </c>
      <c r="L38" s="84" t="s">
        <v>177</v>
      </c>
      <c r="M38" s="157">
        <v>0</v>
      </c>
      <c r="N38" s="157">
        <v>0</v>
      </c>
      <c r="O38" s="157">
        <v>0</v>
      </c>
      <c r="P38" s="157">
        <v>0</v>
      </c>
      <c r="U38" s="84">
        <v>8130</v>
      </c>
      <c r="V38" s="84" t="s">
        <v>177</v>
      </c>
      <c r="W38" s="157">
        <v>0</v>
      </c>
      <c r="X38" s="157">
        <v>0</v>
      </c>
      <c r="Y38" s="157">
        <v>0</v>
      </c>
      <c r="Z38" s="157">
        <v>0</v>
      </c>
      <c r="AE38" s="84">
        <v>8130</v>
      </c>
      <c r="AF38" s="84" t="s">
        <v>177</v>
      </c>
      <c r="AG38" s="157">
        <v>0</v>
      </c>
      <c r="AH38" s="157">
        <v>0</v>
      </c>
      <c r="AI38" s="157">
        <v>0</v>
      </c>
      <c r="AJ38" s="157">
        <v>0</v>
      </c>
      <c r="AO38" s="84">
        <v>8130</v>
      </c>
      <c r="AP38" s="84" t="s">
        <v>177</v>
      </c>
      <c r="AQ38" s="157">
        <v>0</v>
      </c>
      <c r="AR38" s="157">
        <v>0</v>
      </c>
      <c r="AS38" s="157">
        <v>0</v>
      </c>
      <c r="AT38" s="157">
        <v>0</v>
      </c>
      <c r="AY38" s="84">
        <v>8130</v>
      </c>
      <c r="AZ38" s="84" t="s">
        <v>177</v>
      </c>
      <c r="BA38" s="157">
        <v>0</v>
      </c>
      <c r="BB38" s="157">
        <v>0</v>
      </c>
      <c r="BC38" s="157">
        <v>0</v>
      </c>
      <c r="BD38" s="157">
        <v>0</v>
      </c>
      <c r="BI38" s="84">
        <v>8130</v>
      </c>
      <c r="BJ38" s="84" t="s">
        <v>177</v>
      </c>
      <c r="BK38" s="157">
        <v>0</v>
      </c>
      <c r="BL38" s="157">
        <v>0</v>
      </c>
      <c r="BM38" s="157">
        <v>0</v>
      </c>
      <c r="BN38" s="157">
        <v>0</v>
      </c>
    </row>
    <row r="39" spans="1:66" x14ac:dyDescent="0.2">
      <c r="A39" s="84">
        <v>8140</v>
      </c>
      <c r="B39" s="84" t="s">
        <v>176</v>
      </c>
      <c r="C39" s="157">
        <f t="shared" si="1"/>
        <v>0</v>
      </c>
      <c r="D39" s="157">
        <f t="shared" si="2"/>
        <v>0</v>
      </c>
      <c r="E39" s="157">
        <f t="shared" si="3"/>
        <v>0</v>
      </c>
      <c r="F39" s="157">
        <f t="shared" si="4"/>
        <v>0</v>
      </c>
      <c r="K39" s="84">
        <v>8140</v>
      </c>
      <c r="L39" s="84" t="s">
        <v>176</v>
      </c>
      <c r="M39" s="157">
        <v>0</v>
      </c>
      <c r="N39" s="157">
        <v>0</v>
      </c>
      <c r="O39" s="157">
        <v>0</v>
      </c>
      <c r="P39" s="157">
        <v>0</v>
      </c>
      <c r="U39" s="84">
        <v>8140</v>
      </c>
      <c r="V39" s="84" t="s">
        <v>176</v>
      </c>
      <c r="W39" s="157">
        <v>0</v>
      </c>
      <c r="X39" s="157">
        <v>0</v>
      </c>
      <c r="Y39" s="157">
        <v>0</v>
      </c>
      <c r="Z39" s="157">
        <v>0</v>
      </c>
      <c r="AE39" s="84">
        <v>8140</v>
      </c>
      <c r="AF39" s="84" t="s">
        <v>176</v>
      </c>
      <c r="AG39" s="157">
        <v>0</v>
      </c>
      <c r="AH39" s="157">
        <v>0</v>
      </c>
      <c r="AI39" s="157">
        <v>0</v>
      </c>
      <c r="AJ39" s="157">
        <v>0</v>
      </c>
      <c r="AO39" s="84">
        <v>8140</v>
      </c>
      <c r="AP39" s="84" t="s">
        <v>176</v>
      </c>
      <c r="AQ39" s="157">
        <v>0</v>
      </c>
      <c r="AR39" s="157">
        <v>0</v>
      </c>
      <c r="AS39" s="157">
        <v>0</v>
      </c>
      <c r="AT39" s="157">
        <v>0</v>
      </c>
      <c r="AY39" s="84">
        <v>8140</v>
      </c>
      <c r="AZ39" s="84" t="s">
        <v>176</v>
      </c>
      <c r="BA39" s="157">
        <v>0</v>
      </c>
      <c r="BB39" s="157">
        <v>0</v>
      </c>
      <c r="BC39" s="157">
        <v>0</v>
      </c>
      <c r="BD39" s="157">
        <v>0</v>
      </c>
      <c r="BI39" s="84">
        <v>8140</v>
      </c>
      <c r="BJ39" s="84" t="s">
        <v>176</v>
      </c>
      <c r="BK39" s="157">
        <v>0</v>
      </c>
      <c r="BL39" s="157">
        <v>0</v>
      </c>
      <c r="BM39" s="157">
        <v>0</v>
      </c>
      <c r="BN39" s="157">
        <v>0</v>
      </c>
    </row>
    <row r="40" spans="1:66" x14ac:dyDescent="0.2">
      <c r="A40" s="84">
        <v>8150</v>
      </c>
      <c r="B40" s="84" t="s">
        <v>175</v>
      </c>
      <c r="C40" s="157">
        <f t="shared" si="1"/>
        <v>0</v>
      </c>
      <c r="D40" s="157">
        <f t="shared" si="2"/>
        <v>0</v>
      </c>
      <c r="E40" s="157">
        <f t="shared" si="3"/>
        <v>0</v>
      </c>
      <c r="F40" s="157">
        <f t="shared" si="4"/>
        <v>0</v>
      </c>
      <c r="K40" s="84">
        <v>8150</v>
      </c>
      <c r="L40" s="84" t="s">
        <v>175</v>
      </c>
      <c r="M40" s="157">
        <v>0</v>
      </c>
      <c r="N40" s="157">
        <v>0</v>
      </c>
      <c r="O40" s="157">
        <v>0</v>
      </c>
      <c r="P40" s="157">
        <v>0</v>
      </c>
      <c r="U40" s="84">
        <v>8150</v>
      </c>
      <c r="V40" s="84" t="s">
        <v>175</v>
      </c>
      <c r="W40" s="157">
        <v>0</v>
      </c>
      <c r="X40" s="157">
        <v>0</v>
      </c>
      <c r="Y40" s="157">
        <v>0</v>
      </c>
      <c r="Z40" s="157">
        <v>0</v>
      </c>
      <c r="AE40" s="84">
        <v>8150</v>
      </c>
      <c r="AF40" s="84" t="s">
        <v>175</v>
      </c>
      <c r="AG40" s="157">
        <v>0</v>
      </c>
      <c r="AH40" s="157">
        <v>0</v>
      </c>
      <c r="AI40" s="157">
        <v>0</v>
      </c>
      <c r="AJ40" s="157">
        <v>0</v>
      </c>
      <c r="AO40" s="84">
        <v>8150</v>
      </c>
      <c r="AP40" s="84" t="s">
        <v>175</v>
      </c>
      <c r="AQ40" s="157">
        <v>0</v>
      </c>
      <c r="AR40" s="157">
        <v>0</v>
      </c>
      <c r="AS40" s="157">
        <v>0</v>
      </c>
      <c r="AT40" s="157">
        <v>0</v>
      </c>
      <c r="AY40" s="84">
        <v>8150</v>
      </c>
      <c r="AZ40" s="84" t="s">
        <v>175</v>
      </c>
      <c r="BA40" s="157">
        <v>0</v>
      </c>
      <c r="BB40" s="157">
        <v>0</v>
      </c>
      <c r="BC40" s="157">
        <v>0</v>
      </c>
      <c r="BD40" s="157">
        <v>0</v>
      </c>
      <c r="BI40" s="84">
        <v>8150</v>
      </c>
      <c r="BJ40" s="84" t="s">
        <v>175</v>
      </c>
      <c r="BK40" s="157">
        <v>0</v>
      </c>
      <c r="BL40" s="157">
        <v>0</v>
      </c>
      <c r="BM40" s="157">
        <v>0</v>
      </c>
      <c r="BN40" s="157">
        <v>0</v>
      </c>
    </row>
    <row r="41" spans="1:66" x14ac:dyDescent="0.2">
      <c r="A41" s="84">
        <v>8210</v>
      </c>
      <c r="B41" s="84" t="s">
        <v>174</v>
      </c>
      <c r="C41" s="157">
        <f t="shared" si="1"/>
        <v>0</v>
      </c>
      <c r="D41" s="157">
        <f t="shared" si="2"/>
        <v>0</v>
      </c>
      <c r="E41" s="157">
        <f t="shared" si="3"/>
        <v>0</v>
      </c>
      <c r="F41" s="157">
        <f t="shared" si="4"/>
        <v>0</v>
      </c>
      <c r="K41" s="84">
        <v>8210</v>
      </c>
      <c r="L41" s="84" t="s">
        <v>174</v>
      </c>
      <c r="M41" s="157">
        <v>0</v>
      </c>
      <c r="N41" s="157">
        <v>0</v>
      </c>
      <c r="O41" s="157">
        <v>0</v>
      </c>
      <c r="P41" s="157">
        <v>0</v>
      </c>
      <c r="U41" s="84">
        <v>8210</v>
      </c>
      <c r="V41" s="84" t="s">
        <v>174</v>
      </c>
      <c r="W41" s="157">
        <v>0</v>
      </c>
      <c r="X41" s="157">
        <v>0</v>
      </c>
      <c r="Y41" s="157">
        <v>0</v>
      </c>
      <c r="Z41" s="157">
        <v>0</v>
      </c>
      <c r="AE41" s="84">
        <v>8210</v>
      </c>
      <c r="AF41" s="84" t="s">
        <v>174</v>
      </c>
      <c r="AG41" s="157">
        <v>0</v>
      </c>
      <c r="AH41" s="157">
        <v>0</v>
      </c>
      <c r="AI41" s="157">
        <v>0</v>
      </c>
      <c r="AJ41" s="157">
        <v>0</v>
      </c>
      <c r="AO41" s="84">
        <v>8210</v>
      </c>
      <c r="AP41" s="84" t="s">
        <v>174</v>
      </c>
      <c r="AQ41" s="157">
        <v>0</v>
      </c>
      <c r="AR41" s="157">
        <v>0</v>
      </c>
      <c r="AS41" s="157">
        <v>0</v>
      </c>
      <c r="AT41" s="157">
        <v>0</v>
      </c>
      <c r="AY41" s="84">
        <v>8210</v>
      </c>
      <c r="AZ41" s="84" t="s">
        <v>174</v>
      </c>
      <c r="BA41" s="157">
        <v>0</v>
      </c>
      <c r="BB41" s="157">
        <v>0</v>
      </c>
      <c r="BC41" s="157">
        <v>0</v>
      </c>
      <c r="BD41" s="157">
        <v>0</v>
      </c>
      <c r="BI41" s="84">
        <v>8210</v>
      </c>
      <c r="BJ41" s="84" t="s">
        <v>174</v>
      </c>
      <c r="BK41" s="157">
        <v>0</v>
      </c>
      <c r="BL41" s="157">
        <v>0</v>
      </c>
      <c r="BM41" s="157">
        <v>0</v>
      </c>
      <c r="BN41" s="157">
        <v>0</v>
      </c>
    </row>
    <row r="42" spans="1:66" x14ac:dyDescent="0.2">
      <c r="A42" s="84">
        <v>8220</v>
      </c>
      <c r="B42" s="84" t="s">
        <v>173</v>
      </c>
      <c r="C42" s="157">
        <f t="shared" si="1"/>
        <v>0</v>
      </c>
      <c r="D42" s="157">
        <f t="shared" si="2"/>
        <v>0</v>
      </c>
      <c r="E42" s="157">
        <f t="shared" si="3"/>
        <v>0</v>
      </c>
      <c r="F42" s="157">
        <f t="shared" si="4"/>
        <v>0</v>
      </c>
      <c r="K42" s="84">
        <v>8220</v>
      </c>
      <c r="L42" s="84" t="s">
        <v>173</v>
      </c>
      <c r="M42" s="157">
        <v>0</v>
      </c>
      <c r="N42" s="157">
        <v>0</v>
      </c>
      <c r="O42" s="157">
        <v>0</v>
      </c>
      <c r="P42" s="157">
        <v>0</v>
      </c>
      <c r="U42" s="84">
        <v>8220</v>
      </c>
      <c r="V42" s="84" t="s">
        <v>173</v>
      </c>
      <c r="W42" s="157">
        <v>0</v>
      </c>
      <c r="X42" s="157">
        <v>0</v>
      </c>
      <c r="Y42" s="157">
        <v>0</v>
      </c>
      <c r="Z42" s="157">
        <v>0</v>
      </c>
      <c r="AE42" s="84">
        <v>8220</v>
      </c>
      <c r="AF42" s="84" t="s">
        <v>173</v>
      </c>
      <c r="AG42" s="157">
        <v>0</v>
      </c>
      <c r="AH42" s="157">
        <v>0</v>
      </c>
      <c r="AI42" s="157">
        <v>0</v>
      </c>
      <c r="AJ42" s="157">
        <v>0</v>
      </c>
      <c r="AO42" s="84">
        <v>8220</v>
      </c>
      <c r="AP42" s="84" t="s">
        <v>173</v>
      </c>
      <c r="AQ42" s="157">
        <v>0</v>
      </c>
      <c r="AR42" s="157">
        <v>0</v>
      </c>
      <c r="AS42" s="157">
        <v>0</v>
      </c>
      <c r="AT42" s="157">
        <v>0</v>
      </c>
      <c r="AY42" s="84">
        <v>8220</v>
      </c>
      <c r="AZ42" s="84" t="s">
        <v>173</v>
      </c>
      <c r="BA42" s="157">
        <v>0</v>
      </c>
      <c r="BB42" s="157">
        <v>0</v>
      </c>
      <c r="BC42" s="157">
        <v>0</v>
      </c>
      <c r="BD42" s="157">
        <v>0</v>
      </c>
      <c r="BI42" s="84">
        <v>8220</v>
      </c>
      <c r="BJ42" s="84" t="s">
        <v>173</v>
      </c>
      <c r="BK42" s="157">
        <v>0</v>
      </c>
      <c r="BL42" s="157">
        <v>0</v>
      </c>
      <c r="BM42" s="157">
        <v>0</v>
      </c>
      <c r="BN42" s="157">
        <v>0</v>
      </c>
    </row>
    <row r="43" spans="1:66" x14ac:dyDescent="0.2">
      <c r="A43" s="84">
        <v>8230</v>
      </c>
      <c r="B43" s="84" t="s">
        <v>172</v>
      </c>
      <c r="C43" s="157">
        <f t="shared" si="1"/>
        <v>0</v>
      </c>
      <c r="D43" s="157">
        <f t="shared" si="2"/>
        <v>0</v>
      </c>
      <c r="E43" s="157">
        <f t="shared" si="3"/>
        <v>0</v>
      </c>
      <c r="F43" s="157">
        <f t="shared" si="4"/>
        <v>0</v>
      </c>
      <c r="K43" s="84">
        <v>8230</v>
      </c>
      <c r="L43" s="84" t="s">
        <v>172</v>
      </c>
      <c r="M43" s="157">
        <v>0</v>
      </c>
      <c r="N43" s="157">
        <v>0</v>
      </c>
      <c r="O43" s="157">
        <v>0</v>
      </c>
      <c r="P43" s="157">
        <v>0</v>
      </c>
      <c r="U43" s="84">
        <v>8230</v>
      </c>
      <c r="V43" s="84" t="s">
        <v>172</v>
      </c>
      <c r="W43" s="157">
        <v>0</v>
      </c>
      <c r="X43" s="157">
        <v>0</v>
      </c>
      <c r="Y43" s="157">
        <v>0</v>
      </c>
      <c r="Z43" s="157">
        <v>0</v>
      </c>
      <c r="AE43" s="84">
        <v>8230</v>
      </c>
      <c r="AF43" s="84" t="s">
        <v>172</v>
      </c>
      <c r="AG43" s="157">
        <v>0</v>
      </c>
      <c r="AH43" s="157">
        <v>0</v>
      </c>
      <c r="AI43" s="157">
        <v>0</v>
      </c>
      <c r="AJ43" s="157">
        <v>0</v>
      </c>
      <c r="AO43" s="84">
        <v>8230</v>
      </c>
      <c r="AP43" s="84" t="s">
        <v>172</v>
      </c>
      <c r="AQ43" s="157">
        <v>0</v>
      </c>
      <c r="AR43" s="157">
        <v>0</v>
      </c>
      <c r="AS43" s="157">
        <v>0</v>
      </c>
      <c r="AT43" s="157">
        <v>0</v>
      </c>
      <c r="AY43" s="84">
        <v>8230</v>
      </c>
      <c r="AZ43" s="84" t="s">
        <v>172</v>
      </c>
      <c r="BA43" s="157">
        <v>0</v>
      </c>
      <c r="BB43" s="157">
        <v>0</v>
      </c>
      <c r="BC43" s="157">
        <v>0</v>
      </c>
      <c r="BD43" s="157">
        <v>0</v>
      </c>
      <c r="BI43" s="84">
        <v>8230</v>
      </c>
      <c r="BJ43" s="84" t="s">
        <v>172</v>
      </c>
      <c r="BK43" s="157">
        <v>0</v>
      </c>
      <c r="BL43" s="157">
        <v>0</v>
      </c>
      <c r="BM43" s="157">
        <v>0</v>
      </c>
      <c r="BN43" s="157">
        <v>0</v>
      </c>
    </row>
    <row r="44" spans="1:66" x14ac:dyDescent="0.2">
      <c r="A44" s="84">
        <v>8240</v>
      </c>
      <c r="B44" s="84" t="s">
        <v>171</v>
      </c>
      <c r="C44" s="157">
        <f t="shared" si="1"/>
        <v>0</v>
      </c>
      <c r="D44" s="157">
        <f t="shared" si="2"/>
        <v>0</v>
      </c>
      <c r="E44" s="157">
        <f t="shared" si="3"/>
        <v>0</v>
      </c>
      <c r="F44" s="157">
        <f t="shared" si="4"/>
        <v>0</v>
      </c>
      <c r="K44" s="84">
        <v>8240</v>
      </c>
      <c r="L44" s="84" t="s">
        <v>171</v>
      </c>
      <c r="M44" s="157">
        <v>0</v>
      </c>
      <c r="N44" s="157">
        <v>0</v>
      </c>
      <c r="O44" s="157">
        <v>0</v>
      </c>
      <c r="P44" s="157">
        <v>0</v>
      </c>
      <c r="U44" s="84">
        <v>8240</v>
      </c>
      <c r="V44" s="84" t="s">
        <v>171</v>
      </c>
      <c r="W44" s="157">
        <v>0</v>
      </c>
      <c r="X44" s="157">
        <v>0</v>
      </c>
      <c r="Y44" s="157">
        <v>0</v>
      </c>
      <c r="Z44" s="157">
        <v>0</v>
      </c>
      <c r="AE44" s="84">
        <v>8240</v>
      </c>
      <c r="AF44" s="84" t="s">
        <v>171</v>
      </c>
      <c r="AG44" s="157">
        <v>0</v>
      </c>
      <c r="AH44" s="157">
        <v>0</v>
      </c>
      <c r="AI44" s="157">
        <v>0</v>
      </c>
      <c r="AJ44" s="157">
        <v>0</v>
      </c>
      <c r="AO44" s="84">
        <v>8240</v>
      </c>
      <c r="AP44" s="84" t="s">
        <v>171</v>
      </c>
      <c r="AQ44" s="157">
        <v>0</v>
      </c>
      <c r="AR44" s="157">
        <v>0</v>
      </c>
      <c r="AS44" s="157">
        <v>0</v>
      </c>
      <c r="AT44" s="157">
        <v>0</v>
      </c>
      <c r="AY44" s="84">
        <v>8240</v>
      </c>
      <c r="AZ44" s="84" t="s">
        <v>171</v>
      </c>
      <c r="BA44" s="157">
        <v>0</v>
      </c>
      <c r="BB44" s="157">
        <v>0</v>
      </c>
      <c r="BC44" s="157">
        <v>0</v>
      </c>
      <c r="BD44" s="157">
        <v>0</v>
      </c>
      <c r="BI44" s="84">
        <v>8240</v>
      </c>
      <c r="BJ44" s="84" t="s">
        <v>171</v>
      </c>
      <c r="BK44" s="157">
        <v>0</v>
      </c>
      <c r="BL44" s="157">
        <v>0</v>
      </c>
      <c r="BM44" s="157">
        <v>0</v>
      </c>
      <c r="BN44" s="157">
        <v>0</v>
      </c>
    </row>
    <row r="45" spans="1:66" x14ac:dyDescent="0.2">
      <c r="A45" s="84">
        <v>8250</v>
      </c>
      <c r="B45" s="84" t="s">
        <v>170</v>
      </c>
      <c r="C45" s="157">
        <f t="shared" si="1"/>
        <v>0</v>
      </c>
      <c r="D45" s="157">
        <f t="shared" si="2"/>
        <v>0</v>
      </c>
      <c r="E45" s="157">
        <f t="shared" si="3"/>
        <v>0</v>
      </c>
      <c r="F45" s="157">
        <f t="shared" si="4"/>
        <v>0</v>
      </c>
      <c r="K45" s="84">
        <v>8250</v>
      </c>
      <c r="L45" s="84" t="s">
        <v>170</v>
      </c>
      <c r="M45" s="157">
        <v>0</v>
      </c>
      <c r="N45" s="157">
        <v>0</v>
      </c>
      <c r="O45" s="157">
        <v>0</v>
      </c>
      <c r="P45" s="157">
        <v>0</v>
      </c>
      <c r="U45" s="84">
        <v>8250</v>
      </c>
      <c r="V45" s="84" t="s">
        <v>170</v>
      </c>
      <c r="W45" s="157">
        <v>0</v>
      </c>
      <c r="X45" s="157">
        <v>0</v>
      </c>
      <c r="Y45" s="157">
        <v>0</v>
      </c>
      <c r="Z45" s="157">
        <v>0</v>
      </c>
      <c r="AE45" s="84">
        <v>8250</v>
      </c>
      <c r="AF45" s="84" t="s">
        <v>170</v>
      </c>
      <c r="AG45" s="157">
        <v>0</v>
      </c>
      <c r="AH45" s="157">
        <v>0</v>
      </c>
      <c r="AI45" s="157">
        <v>0</v>
      </c>
      <c r="AJ45" s="157">
        <v>0</v>
      </c>
      <c r="AO45" s="84">
        <v>8250</v>
      </c>
      <c r="AP45" s="84" t="s">
        <v>170</v>
      </c>
      <c r="AQ45" s="157">
        <v>0</v>
      </c>
      <c r="AR45" s="157">
        <v>0</v>
      </c>
      <c r="AS45" s="157">
        <v>0</v>
      </c>
      <c r="AT45" s="157">
        <v>0</v>
      </c>
      <c r="AY45" s="84">
        <v>8250</v>
      </c>
      <c r="AZ45" s="84" t="s">
        <v>170</v>
      </c>
      <c r="BA45" s="157">
        <v>0</v>
      </c>
      <c r="BB45" s="157">
        <v>0</v>
      </c>
      <c r="BC45" s="157">
        <v>0</v>
      </c>
      <c r="BD45" s="157">
        <v>0</v>
      </c>
      <c r="BI45" s="84">
        <v>8250</v>
      </c>
      <c r="BJ45" s="84" t="s">
        <v>170</v>
      </c>
      <c r="BK45" s="157">
        <v>0</v>
      </c>
      <c r="BL45" s="157">
        <v>0</v>
      </c>
      <c r="BM45" s="157">
        <v>0</v>
      </c>
      <c r="BN45" s="157">
        <v>0</v>
      </c>
    </row>
    <row r="46" spans="1:66" x14ac:dyDescent="0.2">
      <c r="A46" s="84">
        <v>8260</v>
      </c>
      <c r="B46" s="84" t="s">
        <v>169</v>
      </c>
      <c r="C46" s="157">
        <f t="shared" si="1"/>
        <v>0</v>
      </c>
      <c r="D46" s="157">
        <f t="shared" si="2"/>
        <v>0</v>
      </c>
      <c r="E46" s="157">
        <f t="shared" si="3"/>
        <v>0</v>
      </c>
      <c r="F46" s="157">
        <f t="shared" si="4"/>
        <v>0</v>
      </c>
      <c r="K46" s="84">
        <v>8260</v>
      </c>
      <c r="L46" s="84" t="s">
        <v>169</v>
      </c>
      <c r="M46" s="157">
        <v>0</v>
      </c>
      <c r="N46" s="157">
        <v>0</v>
      </c>
      <c r="O46" s="157">
        <v>0</v>
      </c>
      <c r="P46" s="157">
        <v>0</v>
      </c>
      <c r="U46" s="84">
        <v>8260</v>
      </c>
      <c r="V46" s="84" t="s">
        <v>169</v>
      </c>
      <c r="W46" s="157">
        <v>0</v>
      </c>
      <c r="X46" s="157">
        <v>0</v>
      </c>
      <c r="Y46" s="157">
        <v>0</v>
      </c>
      <c r="Z46" s="157">
        <v>0</v>
      </c>
      <c r="AE46" s="84">
        <v>8260</v>
      </c>
      <c r="AF46" s="84" t="s">
        <v>169</v>
      </c>
      <c r="AG46" s="157">
        <v>0</v>
      </c>
      <c r="AH46" s="157">
        <v>0</v>
      </c>
      <c r="AI46" s="157">
        <v>0</v>
      </c>
      <c r="AJ46" s="157">
        <v>0</v>
      </c>
      <c r="AO46" s="84">
        <v>8260</v>
      </c>
      <c r="AP46" s="84" t="s">
        <v>169</v>
      </c>
      <c r="AQ46" s="157">
        <v>0</v>
      </c>
      <c r="AR46" s="157">
        <v>0</v>
      </c>
      <c r="AS46" s="157">
        <v>0</v>
      </c>
      <c r="AT46" s="157">
        <v>0</v>
      </c>
      <c r="AY46" s="84">
        <v>8260</v>
      </c>
      <c r="AZ46" s="84" t="s">
        <v>169</v>
      </c>
      <c r="BA46" s="157">
        <v>0</v>
      </c>
      <c r="BB46" s="157">
        <v>0</v>
      </c>
      <c r="BC46" s="157">
        <v>0</v>
      </c>
      <c r="BD46" s="157">
        <v>0</v>
      </c>
      <c r="BI46" s="84">
        <v>8260</v>
      </c>
      <c r="BJ46" s="84" t="s">
        <v>169</v>
      </c>
      <c r="BK46" s="157">
        <v>0</v>
      </c>
      <c r="BL46" s="157">
        <v>0</v>
      </c>
      <c r="BM46" s="157">
        <v>0</v>
      </c>
      <c r="BN46" s="157">
        <v>0</v>
      </c>
    </row>
    <row r="47" spans="1:66" x14ac:dyDescent="0.2">
      <c r="A47" s="84">
        <v>8270</v>
      </c>
      <c r="B47" s="84" t="s">
        <v>168</v>
      </c>
      <c r="C47" s="157">
        <f t="shared" si="1"/>
        <v>0</v>
      </c>
      <c r="D47" s="157">
        <f t="shared" si="2"/>
        <v>0</v>
      </c>
      <c r="E47" s="157">
        <f t="shared" si="3"/>
        <v>0</v>
      </c>
      <c r="F47" s="157">
        <f t="shared" si="4"/>
        <v>0</v>
      </c>
      <c r="K47" s="84">
        <v>8270</v>
      </c>
      <c r="L47" s="84" t="s">
        <v>168</v>
      </c>
      <c r="M47" s="157">
        <v>0</v>
      </c>
      <c r="N47" s="157">
        <v>0</v>
      </c>
      <c r="O47" s="157">
        <v>0</v>
      </c>
      <c r="P47" s="157">
        <v>0</v>
      </c>
      <c r="U47" s="84">
        <v>8270</v>
      </c>
      <c r="V47" s="84" t="s">
        <v>168</v>
      </c>
      <c r="W47" s="157">
        <v>0</v>
      </c>
      <c r="X47" s="157">
        <v>0</v>
      </c>
      <c r="Y47" s="157">
        <v>0</v>
      </c>
      <c r="Z47" s="157">
        <v>0</v>
      </c>
      <c r="AE47" s="84">
        <v>8270</v>
      </c>
      <c r="AF47" s="84" t="s">
        <v>168</v>
      </c>
      <c r="AG47" s="157">
        <v>0</v>
      </c>
      <c r="AH47" s="157">
        <v>0</v>
      </c>
      <c r="AI47" s="157">
        <v>0</v>
      </c>
      <c r="AJ47" s="157">
        <v>0</v>
      </c>
      <c r="AO47" s="84">
        <v>8270</v>
      </c>
      <c r="AP47" s="84" t="s">
        <v>168</v>
      </c>
      <c r="AQ47" s="157">
        <v>0</v>
      </c>
      <c r="AR47" s="157">
        <v>0</v>
      </c>
      <c r="AS47" s="157">
        <v>0</v>
      </c>
      <c r="AT47" s="157">
        <v>0</v>
      </c>
      <c r="AY47" s="84">
        <v>8270</v>
      </c>
      <c r="AZ47" s="84" t="s">
        <v>168</v>
      </c>
      <c r="BA47" s="157">
        <v>0</v>
      </c>
      <c r="BB47" s="157">
        <v>0</v>
      </c>
      <c r="BC47" s="157">
        <v>0</v>
      </c>
      <c r="BD47" s="157">
        <v>0</v>
      </c>
      <c r="BI47" s="84">
        <v>8270</v>
      </c>
      <c r="BJ47" s="84" t="s">
        <v>168</v>
      </c>
      <c r="BK47" s="157">
        <v>0</v>
      </c>
      <c r="BL47" s="157">
        <v>0</v>
      </c>
      <c r="BM47" s="157">
        <v>0</v>
      </c>
      <c r="BN47" s="157">
        <v>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BI1:BN1"/>
    <mergeCell ref="BI2:BN2"/>
    <mergeCell ref="BI3:BN3"/>
    <mergeCell ref="AO1:AT1"/>
    <mergeCell ref="AO2:AT2"/>
    <mergeCell ref="AO3:AT3"/>
    <mergeCell ref="AY1:BD1"/>
    <mergeCell ref="AY2:BD2"/>
    <mergeCell ref="AY3:BD3"/>
    <mergeCell ref="U1:Z1"/>
    <mergeCell ref="U2:Z2"/>
    <mergeCell ref="U3:Z3"/>
    <mergeCell ref="AE1:AJ1"/>
    <mergeCell ref="AE2:AJ2"/>
    <mergeCell ref="AE3:AJ3"/>
    <mergeCell ref="A1:F1"/>
    <mergeCell ref="A2:F2"/>
    <mergeCell ref="A3:F3"/>
    <mergeCell ref="K1:P1"/>
    <mergeCell ref="K2:P2"/>
    <mergeCell ref="K3:P3"/>
  </mergeCells>
  <printOptions horizontalCentered="1"/>
  <pageMargins left="0.11811023622047245" right="0.11811023622047245" top="0.74803149606299213" bottom="0.74803149606299213" header="0.31496062992125984" footer="0.31496062992125984"/>
  <pageSetup scale="55" orientation="landscape" verticalDpi="0" r:id="rId1"/>
  <headerFooter>
    <oddHeader>&amp;R&amp;A &amp;P /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4" t="s">
        <v>40</v>
      </c>
      <c r="B5" s="174"/>
      <c r="C5" s="174"/>
      <c r="D5" s="174"/>
      <c r="E5" s="17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5" t="s">
        <v>44</v>
      </c>
      <c r="C10" s="175"/>
      <c r="D10" s="175"/>
      <c r="E10" s="17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5" t="s">
        <v>48</v>
      </c>
      <c r="C12" s="175"/>
      <c r="D12" s="175"/>
      <c r="E12" s="175"/>
    </row>
    <row r="13" spans="1:8" s="11" customFormat="1" ht="26.1" customHeight="1" x14ac:dyDescent="0.2">
      <c r="A13" s="29" t="s">
        <v>49</v>
      </c>
      <c r="B13" s="175" t="s">
        <v>50</v>
      </c>
      <c r="C13" s="175"/>
      <c r="D13" s="175"/>
      <c r="E13" s="17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181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6" t="s">
        <v>56</v>
      </c>
      <c r="C22" s="176"/>
      <c r="D22" s="176"/>
      <c r="E22" s="176"/>
      <c r="H22" s="15"/>
    </row>
    <row r="23" spans="1:8" s="11" customFormat="1" ht="22.5" x14ac:dyDescent="0.2">
      <c r="A23" s="47" t="s">
        <v>232</v>
      </c>
      <c r="B23" s="48" t="s">
        <v>228</v>
      </c>
      <c r="C23" s="49" t="s">
        <v>269</v>
      </c>
      <c r="D23" s="49" t="s">
        <v>268</v>
      </c>
      <c r="E23" s="50" t="s">
        <v>207</v>
      </c>
      <c r="F23" s="50" t="s">
        <v>271</v>
      </c>
      <c r="G23" s="50" t="s">
        <v>272</v>
      </c>
      <c r="H23" s="50" t="s">
        <v>273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181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"/>
  <sheetViews>
    <sheetView zoomScale="106" zoomScaleNormal="106" workbookViewId="0">
      <selection sqref="A1:F1"/>
    </sheetView>
  </sheetViews>
  <sheetFormatPr baseColWidth="10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0" width="10" style="76" hidden="1" customWidth="1"/>
    <col min="11" max="11" width="64.5703125" style="76" hidden="1" customWidth="1"/>
    <col min="12" max="12" width="16.42578125" style="76" hidden="1" customWidth="1"/>
    <col min="13" max="13" width="19.140625" style="76" hidden="1" customWidth="1"/>
    <col min="14" max="14" width="28" style="76" hidden="1" customWidth="1"/>
    <col min="15" max="15" width="22.7109375" style="76" hidden="1" customWidth="1"/>
    <col min="16" max="17" width="16.7109375" style="76" hidden="1" customWidth="1"/>
    <col min="18" max="18" width="27.140625" style="76" hidden="1" customWidth="1"/>
    <col min="19" max="19" width="10" style="76" hidden="1" customWidth="1"/>
    <col min="20" max="20" width="64.5703125" style="76" hidden="1" customWidth="1"/>
    <col min="21" max="21" width="16.42578125" style="76" hidden="1" customWidth="1"/>
    <col min="22" max="22" width="19.140625" style="76" hidden="1" customWidth="1"/>
    <col min="23" max="23" width="28" style="76" hidden="1" customWidth="1"/>
    <col min="24" max="24" width="22.7109375" style="76" hidden="1" customWidth="1"/>
    <col min="25" max="26" width="16.7109375" style="76" hidden="1" customWidth="1"/>
    <col min="27" max="27" width="27.140625" style="76" hidden="1" customWidth="1"/>
    <col min="28" max="28" width="10" style="76" hidden="1" customWidth="1"/>
    <col min="29" max="29" width="64.5703125" style="76" hidden="1" customWidth="1"/>
    <col min="30" max="30" width="16.42578125" style="76" hidden="1" customWidth="1"/>
    <col min="31" max="31" width="19.140625" style="76" hidden="1" customWidth="1"/>
    <col min="32" max="32" width="28" style="76" hidden="1" customWidth="1"/>
    <col min="33" max="33" width="22.7109375" style="76" hidden="1" customWidth="1"/>
    <col min="34" max="35" width="16.7109375" style="76" hidden="1" customWidth="1"/>
    <col min="36" max="36" width="27.140625" style="76" hidden="1" customWidth="1"/>
    <col min="37" max="37" width="10" style="76" hidden="1" customWidth="1"/>
    <col min="38" max="38" width="64.5703125" style="76" hidden="1" customWidth="1"/>
    <col min="39" max="39" width="16.42578125" style="76" hidden="1" customWidth="1"/>
    <col min="40" max="40" width="19.140625" style="76" hidden="1" customWidth="1"/>
    <col min="41" max="41" width="28" style="76" hidden="1" customWidth="1"/>
    <col min="42" max="42" width="22.7109375" style="76" hidden="1" customWidth="1"/>
    <col min="43" max="44" width="16.7109375" style="76" hidden="1" customWidth="1"/>
    <col min="45" max="45" width="27.140625" style="76" hidden="1" customWidth="1"/>
    <col min="46" max="46" width="10" style="76" hidden="1" customWidth="1"/>
    <col min="47" max="47" width="64.5703125" style="76" hidden="1" customWidth="1"/>
    <col min="48" max="48" width="16.42578125" style="76" hidden="1" customWidth="1"/>
    <col min="49" max="49" width="19.140625" style="76" hidden="1" customWidth="1"/>
    <col min="50" max="50" width="28" style="76" hidden="1" customWidth="1"/>
    <col min="51" max="51" width="22.7109375" style="76" hidden="1" customWidth="1"/>
    <col min="52" max="53" width="16.7109375" style="76" hidden="1" customWidth="1"/>
    <col min="54" max="54" width="27.140625" style="76" hidden="1" customWidth="1"/>
    <col min="55" max="55" width="10" style="76" hidden="1" customWidth="1"/>
    <col min="56" max="56" width="64.5703125" style="76" hidden="1" customWidth="1"/>
    <col min="57" max="57" width="16.42578125" style="76" hidden="1" customWidth="1"/>
    <col min="58" max="58" width="19.140625" style="76" hidden="1" customWidth="1"/>
    <col min="59" max="59" width="28" style="76" hidden="1" customWidth="1"/>
    <col min="60" max="60" width="22.7109375" style="76" hidden="1" customWidth="1"/>
    <col min="61" max="62" width="16.7109375" style="76" hidden="1" customWidth="1"/>
    <col min="63" max="63" width="27.140625" style="76" customWidth="1"/>
    <col min="64" max="16384" width="11.42578125" style="76"/>
  </cols>
  <sheetData>
    <row r="1" spans="1:62" s="72" customFormat="1" ht="18.95" customHeight="1" x14ac:dyDescent="0.25">
      <c r="A1" s="164" t="s">
        <v>630</v>
      </c>
      <c r="B1" s="165"/>
      <c r="C1" s="165"/>
      <c r="D1" s="165"/>
      <c r="E1" s="165"/>
      <c r="F1" s="165"/>
      <c r="G1" s="70" t="s">
        <v>287</v>
      </c>
      <c r="H1" s="80">
        <f>'Notas a los Edos Financieros'!E1</f>
        <v>2018</v>
      </c>
      <c r="J1" s="164" t="s">
        <v>626</v>
      </c>
      <c r="K1" s="165"/>
      <c r="L1" s="165"/>
      <c r="M1" s="165"/>
      <c r="N1" s="165"/>
      <c r="O1" s="165"/>
      <c r="P1" s="70" t="s">
        <v>287</v>
      </c>
      <c r="Q1" s="80">
        <v>2018</v>
      </c>
      <c r="S1" s="164" t="s">
        <v>631</v>
      </c>
      <c r="T1" s="165"/>
      <c r="U1" s="165"/>
      <c r="V1" s="165"/>
      <c r="W1" s="165"/>
      <c r="X1" s="165"/>
      <c r="Y1" s="70" t="s">
        <v>287</v>
      </c>
      <c r="Z1" s="80">
        <v>2018</v>
      </c>
      <c r="AB1" s="164" t="s">
        <v>634</v>
      </c>
      <c r="AC1" s="165"/>
      <c r="AD1" s="165"/>
      <c r="AE1" s="165"/>
      <c r="AF1" s="165"/>
      <c r="AG1" s="165"/>
      <c r="AH1" s="70" t="s">
        <v>287</v>
      </c>
      <c r="AI1" s="80">
        <v>2018</v>
      </c>
      <c r="AK1" s="164" t="s">
        <v>635</v>
      </c>
      <c r="AL1" s="165"/>
      <c r="AM1" s="165"/>
      <c r="AN1" s="165"/>
      <c r="AO1" s="165"/>
      <c r="AP1" s="165"/>
      <c r="AQ1" s="70" t="s">
        <v>287</v>
      </c>
      <c r="AR1" s="80">
        <v>2018</v>
      </c>
      <c r="AT1" s="164" t="s">
        <v>636</v>
      </c>
      <c r="AU1" s="165"/>
      <c r="AV1" s="165"/>
      <c r="AW1" s="165"/>
      <c r="AX1" s="165"/>
      <c r="AY1" s="165"/>
      <c r="AZ1" s="70" t="s">
        <v>287</v>
      </c>
      <c r="BA1" s="80">
        <v>2018</v>
      </c>
      <c r="BC1" s="164" t="s">
        <v>637</v>
      </c>
      <c r="BD1" s="165"/>
      <c r="BE1" s="165"/>
      <c r="BF1" s="165"/>
      <c r="BG1" s="165"/>
      <c r="BH1" s="165"/>
      <c r="BI1" s="70" t="s">
        <v>287</v>
      </c>
      <c r="BJ1" s="80">
        <v>2018</v>
      </c>
    </row>
    <row r="2" spans="1:62" s="72" customFormat="1" ht="18.95" customHeight="1" x14ac:dyDescent="0.25">
      <c r="A2" s="164" t="s">
        <v>629</v>
      </c>
      <c r="B2" s="165"/>
      <c r="C2" s="165"/>
      <c r="D2" s="165"/>
      <c r="E2" s="165"/>
      <c r="F2" s="165"/>
      <c r="G2" s="70" t="s">
        <v>289</v>
      </c>
      <c r="H2" s="80" t="str">
        <f>'Notas a los Edos Financieros'!E2</f>
        <v>Trimestral</v>
      </c>
      <c r="J2" s="164" t="s">
        <v>288</v>
      </c>
      <c r="K2" s="165"/>
      <c r="L2" s="165"/>
      <c r="M2" s="165"/>
      <c r="N2" s="165"/>
      <c r="O2" s="165"/>
      <c r="P2" s="70" t="s">
        <v>289</v>
      </c>
      <c r="Q2" s="80" t="s">
        <v>290</v>
      </c>
      <c r="S2" s="164" t="s">
        <v>288</v>
      </c>
      <c r="T2" s="165"/>
      <c r="U2" s="165"/>
      <c r="V2" s="165"/>
      <c r="W2" s="165"/>
      <c r="X2" s="165"/>
      <c r="Y2" s="70" t="s">
        <v>289</v>
      </c>
      <c r="Z2" s="80" t="s">
        <v>290</v>
      </c>
      <c r="AB2" s="164" t="s">
        <v>288</v>
      </c>
      <c r="AC2" s="165"/>
      <c r="AD2" s="165"/>
      <c r="AE2" s="165"/>
      <c r="AF2" s="165"/>
      <c r="AG2" s="165"/>
      <c r="AH2" s="70" t="s">
        <v>289</v>
      </c>
      <c r="AI2" s="80" t="s">
        <v>290</v>
      </c>
      <c r="AK2" s="164" t="s">
        <v>288</v>
      </c>
      <c r="AL2" s="165"/>
      <c r="AM2" s="165"/>
      <c r="AN2" s="165"/>
      <c r="AO2" s="165"/>
      <c r="AP2" s="165"/>
      <c r="AQ2" s="70" t="s">
        <v>289</v>
      </c>
      <c r="AR2" s="80" t="s">
        <v>290</v>
      </c>
      <c r="AT2" s="164" t="s">
        <v>288</v>
      </c>
      <c r="AU2" s="165"/>
      <c r="AV2" s="165"/>
      <c r="AW2" s="165"/>
      <c r="AX2" s="165"/>
      <c r="AY2" s="165"/>
      <c r="AZ2" s="70" t="s">
        <v>289</v>
      </c>
      <c r="BA2" s="80" t="s">
        <v>290</v>
      </c>
      <c r="BC2" s="164" t="s">
        <v>288</v>
      </c>
      <c r="BD2" s="165"/>
      <c r="BE2" s="165"/>
      <c r="BF2" s="165"/>
      <c r="BG2" s="165"/>
      <c r="BH2" s="165"/>
      <c r="BI2" s="70" t="s">
        <v>289</v>
      </c>
      <c r="BJ2" s="80" t="s">
        <v>290</v>
      </c>
    </row>
    <row r="3" spans="1:62" s="72" customFormat="1" ht="18.95" customHeight="1" x14ac:dyDescent="0.25">
      <c r="A3" s="164" t="str">
        <f>'Notas a los Edos Financieros'!A3</f>
        <v>Correspondiente del 01 DE ENERO al 31 DE DICIEMBRE DE 2018</v>
      </c>
      <c r="B3" s="165"/>
      <c r="C3" s="165"/>
      <c r="D3" s="165"/>
      <c r="E3" s="165"/>
      <c r="F3" s="165"/>
      <c r="G3" s="70" t="s">
        <v>291</v>
      </c>
      <c r="H3" s="80">
        <f>'Notas a los Edos Financieros'!E3</f>
        <v>4</v>
      </c>
      <c r="J3" s="164" t="s">
        <v>628</v>
      </c>
      <c r="K3" s="165"/>
      <c r="L3" s="165"/>
      <c r="M3" s="165"/>
      <c r="N3" s="165"/>
      <c r="O3" s="165"/>
      <c r="P3" s="70" t="s">
        <v>291</v>
      </c>
      <c r="Q3" s="80">
        <v>4</v>
      </c>
      <c r="S3" s="164" t="s">
        <v>632</v>
      </c>
      <c r="T3" s="165"/>
      <c r="U3" s="165"/>
      <c r="V3" s="165"/>
      <c r="W3" s="165"/>
      <c r="X3" s="165"/>
      <c r="Y3" s="70" t="s">
        <v>291</v>
      </c>
      <c r="Z3" s="80">
        <v>1</v>
      </c>
      <c r="AB3" s="164" t="s">
        <v>632</v>
      </c>
      <c r="AC3" s="165"/>
      <c r="AD3" s="165"/>
      <c r="AE3" s="165"/>
      <c r="AF3" s="165"/>
      <c r="AG3" s="165"/>
      <c r="AH3" s="70" t="s">
        <v>291</v>
      </c>
      <c r="AI3" s="80">
        <v>1</v>
      </c>
      <c r="AK3" s="164" t="s">
        <v>632</v>
      </c>
      <c r="AL3" s="165"/>
      <c r="AM3" s="165"/>
      <c r="AN3" s="165"/>
      <c r="AO3" s="165"/>
      <c r="AP3" s="165"/>
      <c r="AQ3" s="70" t="s">
        <v>291</v>
      </c>
      <c r="AR3" s="80">
        <v>1</v>
      </c>
      <c r="AT3" s="164" t="s">
        <v>632</v>
      </c>
      <c r="AU3" s="165"/>
      <c r="AV3" s="165"/>
      <c r="AW3" s="165"/>
      <c r="AX3" s="165"/>
      <c r="AY3" s="165"/>
      <c r="AZ3" s="70" t="s">
        <v>291</v>
      </c>
      <c r="BA3" s="80">
        <v>1</v>
      </c>
      <c r="BC3" s="164" t="s">
        <v>632</v>
      </c>
      <c r="BD3" s="165"/>
      <c r="BE3" s="165"/>
      <c r="BF3" s="165"/>
      <c r="BG3" s="165"/>
      <c r="BH3" s="165"/>
      <c r="BI3" s="70" t="s">
        <v>291</v>
      </c>
      <c r="BJ3" s="80">
        <v>1</v>
      </c>
    </row>
    <row r="4" spans="1:62" x14ac:dyDescent="0.2">
      <c r="A4" s="74" t="s">
        <v>292</v>
      </c>
      <c r="B4" s="75"/>
      <c r="C4" s="75"/>
      <c r="D4" s="75"/>
      <c r="E4" s="75"/>
      <c r="F4" s="75"/>
      <c r="G4" s="75"/>
      <c r="H4" s="75"/>
      <c r="J4" s="74" t="s">
        <v>292</v>
      </c>
      <c r="K4" s="75"/>
      <c r="L4" s="75"/>
      <c r="M4" s="75"/>
      <c r="N4" s="75"/>
      <c r="O4" s="75"/>
      <c r="P4" s="75"/>
      <c r="Q4" s="75"/>
      <c r="S4" s="74" t="s">
        <v>292</v>
      </c>
      <c r="T4" s="75"/>
      <c r="U4" s="75"/>
      <c r="V4" s="75"/>
      <c r="W4" s="75"/>
      <c r="X4" s="75"/>
      <c r="Y4" s="75"/>
      <c r="Z4" s="75"/>
      <c r="AB4" s="74" t="s">
        <v>292</v>
      </c>
      <c r="AC4" s="75"/>
      <c r="AD4" s="75"/>
      <c r="AE4" s="75"/>
      <c r="AF4" s="75"/>
      <c r="AG4" s="75"/>
      <c r="AH4" s="75"/>
      <c r="AI4" s="75"/>
      <c r="AK4" s="74" t="s">
        <v>292</v>
      </c>
      <c r="AL4" s="75"/>
      <c r="AM4" s="75"/>
      <c r="AN4" s="75"/>
      <c r="AO4" s="75"/>
      <c r="AP4" s="75"/>
      <c r="AQ4" s="75"/>
      <c r="AR4" s="75"/>
      <c r="AT4" s="74" t="s">
        <v>292</v>
      </c>
      <c r="AU4" s="75"/>
      <c r="AV4" s="75"/>
      <c r="AW4" s="75"/>
      <c r="AX4" s="75"/>
      <c r="AY4" s="75"/>
      <c r="AZ4" s="75"/>
      <c r="BA4" s="75"/>
      <c r="BC4" s="74" t="s">
        <v>292</v>
      </c>
      <c r="BD4" s="75"/>
      <c r="BE4" s="75"/>
      <c r="BF4" s="75"/>
      <c r="BG4" s="75"/>
      <c r="BH4" s="75"/>
      <c r="BI4" s="75"/>
      <c r="BJ4" s="75"/>
    </row>
    <row r="6" spans="1:62" x14ac:dyDescent="0.2">
      <c r="A6" s="75" t="s">
        <v>241</v>
      </c>
      <c r="B6" s="75"/>
      <c r="C6" s="75"/>
      <c r="D6" s="75"/>
      <c r="E6" s="75"/>
      <c r="F6" s="75"/>
      <c r="G6" s="75"/>
      <c r="H6" s="75"/>
      <c r="J6" s="75" t="s">
        <v>241</v>
      </c>
      <c r="K6" s="75"/>
      <c r="L6" s="75"/>
      <c r="M6" s="75"/>
      <c r="N6" s="75"/>
      <c r="O6" s="75"/>
      <c r="P6" s="75"/>
      <c r="Q6" s="75"/>
      <c r="S6" s="75" t="s">
        <v>241</v>
      </c>
      <c r="T6" s="75"/>
      <c r="U6" s="75"/>
      <c r="V6" s="75"/>
      <c r="W6" s="75"/>
      <c r="X6" s="75"/>
      <c r="Y6" s="75"/>
      <c r="Z6" s="75"/>
      <c r="AB6" s="75" t="s">
        <v>241</v>
      </c>
      <c r="AC6" s="75"/>
      <c r="AD6" s="75"/>
      <c r="AE6" s="75"/>
      <c r="AF6" s="75"/>
      <c r="AG6" s="75"/>
      <c r="AH6" s="75"/>
      <c r="AI6" s="75"/>
      <c r="AK6" s="75" t="s">
        <v>241</v>
      </c>
      <c r="AL6" s="75"/>
      <c r="AM6" s="75"/>
      <c r="AN6" s="75"/>
      <c r="AO6" s="75"/>
      <c r="AP6" s="75"/>
      <c r="AQ6" s="75"/>
      <c r="AR6" s="75"/>
      <c r="AT6" s="75" t="s">
        <v>241</v>
      </c>
      <c r="AU6" s="75"/>
      <c r="AV6" s="75"/>
      <c r="AW6" s="75"/>
      <c r="AX6" s="75"/>
      <c r="AY6" s="75"/>
      <c r="AZ6" s="75"/>
      <c r="BA6" s="75"/>
      <c r="BC6" s="75" t="s">
        <v>241</v>
      </c>
      <c r="BD6" s="75"/>
      <c r="BE6" s="75"/>
      <c r="BF6" s="75"/>
      <c r="BG6" s="75"/>
      <c r="BH6" s="75"/>
      <c r="BI6" s="75"/>
      <c r="BJ6" s="75"/>
    </row>
    <row r="7" spans="1:62" x14ac:dyDescent="0.2">
      <c r="A7" s="77" t="s">
        <v>232</v>
      </c>
      <c r="B7" s="77" t="s">
        <v>228</v>
      </c>
      <c r="C7" s="77" t="s">
        <v>229</v>
      </c>
      <c r="D7" s="77" t="s">
        <v>231</v>
      </c>
      <c r="E7" s="77"/>
      <c r="F7" s="77"/>
      <c r="G7" s="77"/>
      <c r="H7" s="77"/>
      <c r="J7" s="77" t="s">
        <v>232</v>
      </c>
      <c r="K7" s="77" t="s">
        <v>228</v>
      </c>
      <c r="L7" s="77" t="s">
        <v>229</v>
      </c>
      <c r="M7" s="77" t="s">
        <v>231</v>
      </c>
      <c r="N7" s="77"/>
      <c r="O7" s="77"/>
      <c r="P7" s="77"/>
      <c r="Q7" s="77"/>
      <c r="S7" s="77" t="s">
        <v>232</v>
      </c>
      <c r="T7" s="77" t="s">
        <v>228</v>
      </c>
      <c r="U7" s="77" t="s">
        <v>229</v>
      </c>
      <c r="V7" s="77" t="s">
        <v>231</v>
      </c>
      <c r="W7" s="77"/>
      <c r="X7" s="77"/>
      <c r="Y7" s="77"/>
      <c r="Z7" s="77"/>
      <c r="AB7" s="77" t="s">
        <v>232</v>
      </c>
      <c r="AC7" s="77" t="s">
        <v>228</v>
      </c>
      <c r="AD7" s="77" t="s">
        <v>229</v>
      </c>
      <c r="AE7" s="77" t="s">
        <v>231</v>
      </c>
      <c r="AF7" s="77"/>
      <c r="AG7" s="77"/>
      <c r="AH7" s="77"/>
      <c r="AI7" s="77"/>
      <c r="AK7" s="77" t="s">
        <v>232</v>
      </c>
      <c r="AL7" s="77" t="s">
        <v>228</v>
      </c>
      <c r="AM7" s="77" t="s">
        <v>229</v>
      </c>
      <c r="AN7" s="77" t="s">
        <v>231</v>
      </c>
      <c r="AO7" s="77"/>
      <c r="AP7" s="77"/>
      <c r="AQ7" s="77"/>
      <c r="AR7" s="77"/>
      <c r="AT7" s="77" t="s">
        <v>232</v>
      </c>
      <c r="AU7" s="77" t="s">
        <v>228</v>
      </c>
      <c r="AV7" s="77" t="s">
        <v>229</v>
      </c>
      <c r="AW7" s="77" t="s">
        <v>231</v>
      </c>
      <c r="AX7" s="77"/>
      <c r="AY7" s="77"/>
      <c r="AZ7" s="77"/>
      <c r="BA7" s="77"/>
      <c r="BC7" s="77" t="s">
        <v>232</v>
      </c>
      <c r="BD7" s="77" t="s">
        <v>228</v>
      </c>
      <c r="BE7" s="77" t="s">
        <v>229</v>
      </c>
      <c r="BF7" s="77" t="s">
        <v>231</v>
      </c>
      <c r="BG7" s="77"/>
      <c r="BH7" s="77"/>
      <c r="BI7" s="77"/>
      <c r="BJ7" s="77"/>
    </row>
    <row r="8" spans="1:62" x14ac:dyDescent="0.2">
      <c r="A8" s="78">
        <v>1114</v>
      </c>
      <c r="B8" s="76" t="s">
        <v>293</v>
      </c>
      <c r="C8" s="148">
        <f>+L8+U8+AD8+AM8+AV8+BE8</f>
        <v>32301692.899999999</v>
      </c>
      <c r="J8" s="78">
        <v>1114</v>
      </c>
      <c r="K8" s="76" t="s">
        <v>293</v>
      </c>
      <c r="L8" s="150">
        <v>15778056.449999999</v>
      </c>
      <c r="S8" s="78">
        <v>1114</v>
      </c>
      <c r="T8" s="76" t="s">
        <v>293</v>
      </c>
      <c r="U8" s="150">
        <v>0</v>
      </c>
      <c r="AB8" s="78">
        <v>1114</v>
      </c>
      <c r="AC8" s="76" t="s">
        <v>293</v>
      </c>
      <c r="AD8" s="150">
        <v>0</v>
      </c>
      <c r="AK8" s="78">
        <v>1114</v>
      </c>
      <c r="AL8" s="76" t="s">
        <v>293</v>
      </c>
      <c r="AM8" s="150">
        <v>372790</v>
      </c>
      <c r="AT8" s="78">
        <v>1114</v>
      </c>
      <c r="AU8" s="76" t="s">
        <v>293</v>
      </c>
      <c r="AV8" s="150">
        <v>16150846.449999999</v>
      </c>
      <c r="BC8" s="78">
        <v>1114</v>
      </c>
      <c r="BD8" s="76" t="s">
        <v>293</v>
      </c>
      <c r="BE8" s="150">
        <v>0</v>
      </c>
    </row>
    <row r="9" spans="1:62" x14ac:dyDescent="0.2">
      <c r="A9" s="78">
        <v>1115</v>
      </c>
      <c r="B9" s="76" t="s">
        <v>294</v>
      </c>
      <c r="C9" s="150">
        <f t="shared" ref="C9:C11" si="0">+L9+U9+AD9+AM9+AV9+BE9</f>
        <v>0</v>
      </c>
      <c r="J9" s="78">
        <v>1115</v>
      </c>
      <c r="K9" s="76" t="s">
        <v>294</v>
      </c>
      <c r="L9" s="150">
        <v>0</v>
      </c>
      <c r="S9" s="78">
        <v>1115</v>
      </c>
      <c r="T9" s="76" t="s">
        <v>294</v>
      </c>
      <c r="U9" s="150">
        <v>0</v>
      </c>
      <c r="AB9" s="78">
        <v>1115</v>
      </c>
      <c r="AC9" s="76" t="s">
        <v>294</v>
      </c>
      <c r="AD9" s="150">
        <v>0</v>
      </c>
      <c r="AK9" s="78">
        <v>1115</v>
      </c>
      <c r="AL9" s="76" t="s">
        <v>294</v>
      </c>
      <c r="AM9" s="150">
        <v>0</v>
      </c>
      <c r="AT9" s="78">
        <v>1115</v>
      </c>
      <c r="AU9" s="76" t="s">
        <v>294</v>
      </c>
      <c r="AV9" s="150">
        <v>0</v>
      </c>
      <c r="BC9" s="78">
        <v>1115</v>
      </c>
      <c r="BD9" s="76" t="s">
        <v>294</v>
      </c>
      <c r="BE9" s="150">
        <v>0</v>
      </c>
    </row>
    <row r="10" spans="1:62" x14ac:dyDescent="0.2">
      <c r="A10" s="78">
        <v>1121</v>
      </c>
      <c r="B10" s="76" t="s">
        <v>295</v>
      </c>
      <c r="C10" s="150">
        <f t="shared" si="0"/>
        <v>0</v>
      </c>
      <c r="J10" s="78">
        <v>1121</v>
      </c>
      <c r="K10" s="76" t="s">
        <v>295</v>
      </c>
      <c r="L10" s="150">
        <v>0</v>
      </c>
      <c r="S10" s="78">
        <v>1121</v>
      </c>
      <c r="T10" s="76" t="s">
        <v>295</v>
      </c>
      <c r="U10" s="150">
        <v>0</v>
      </c>
      <c r="AB10" s="78">
        <v>1121</v>
      </c>
      <c r="AC10" s="76" t="s">
        <v>295</v>
      </c>
      <c r="AD10" s="150">
        <v>0</v>
      </c>
      <c r="AK10" s="78">
        <v>1121</v>
      </c>
      <c r="AL10" s="76" t="s">
        <v>295</v>
      </c>
      <c r="AM10" s="150">
        <v>0</v>
      </c>
      <c r="AT10" s="78">
        <v>1121</v>
      </c>
      <c r="AU10" s="76" t="s">
        <v>295</v>
      </c>
      <c r="AV10" s="150">
        <v>0</v>
      </c>
      <c r="BC10" s="78">
        <v>1121</v>
      </c>
      <c r="BD10" s="76" t="s">
        <v>295</v>
      </c>
      <c r="BE10" s="150">
        <v>0</v>
      </c>
    </row>
    <row r="11" spans="1:62" x14ac:dyDescent="0.2">
      <c r="A11" s="78">
        <v>1211</v>
      </c>
      <c r="B11" s="76" t="s">
        <v>296</v>
      </c>
      <c r="C11" s="150">
        <f t="shared" si="0"/>
        <v>0</v>
      </c>
      <c r="J11" s="78">
        <v>1211</v>
      </c>
      <c r="K11" s="76" t="s">
        <v>296</v>
      </c>
      <c r="L11" s="150">
        <v>0</v>
      </c>
      <c r="S11" s="78">
        <v>1211</v>
      </c>
      <c r="T11" s="76" t="s">
        <v>296</v>
      </c>
      <c r="U11" s="150">
        <v>0</v>
      </c>
      <c r="AB11" s="78">
        <v>1211</v>
      </c>
      <c r="AC11" s="76" t="s">
        <v>296</v>
      </c>
      <c r="AD11" s="150">
        <v>0</v>
      </c>
      <c r="AK11" s="78">
        <v>1211</v>
      </c>
      <c r="AL11" s="76" t="s">
        <v>296</v>
      </c>
      <c r="AM11" s="150">
        <v>0</v>
      </c>
      <c r="AT11" s="78">
        <v>1211</v>
      </c>
      <c r="AU11" s="76" t="s">
        <v>296</v>
      </c>
      <c r="AV11" s="150">
        <v>0</v>
      </c>
      <c r="BC11" s="78">
        <v>1211</v>
      </c>
      <c r="BD11" s="76" t="s">
        <v>296</v>
      </c>
      <c r="BE11" s="150">
        <v>0</v>
      </c>
    </row>
    <row r="13" spans="1:62" x14ac:dyDescent="0.2">
      <c r="A13" s="75" t="s">
        <v>242</v>
      </c>
      <c r="B13" s="75"/>
      <c r="C13" s="75"/>
      <c r="D13" s="75"/>
      <c r="E13" s="75"/>
      <c r="F13" s="75"/>
      <c r="G13" s="75"/>
      <c r="H13" s="75"/>
      <c r="J13" s="75" t="s">
        <v>242</v>
      </c>
      <c r="K13" s="75"/>
      <c r="L13" s="75"/>
      <c r="M13" s="75"/>
      <c r="N13" s="75"/>
      <c r="O13" s="75"/>
      <c r="P13" s="75"/>
      <c r="Q13" s="75"/>
      <c r="S13" s="75" t="s">
        <v>242</v>
      </c>
      <c r="T13" s="75"/>
      <c r="U13" s="75"/>
      <c r="V13" s="75"/>
      <c r="W13" s="75"/>
      <c r="X13" s="75"/>
      <c r="Y13" s="75"/>
      <c r="Z13" s="75"/>
      <c r="AB13" s="75" t="s">
        <v>242</v>
      </c>
      <c r="AC13" s="75"/>
      <c r="AD13" s="75"/>
      <c r="AE13" s="75"/>
      <c r="AF13" s="75"/>
      <c r="AG13" s="75"/>
      <c r="AH13" s="75"/>
      <c r="AI13" s="75"/>
      <c r="AK13" s="75" t="s">
        <v>242</v>
      </c>
      <c r="AL13" s="75"/>
      <c r="AM13" s="75"/>
      <c r="AN13" s="75"/>
      <c r="AO13" s="75"/>
      <c r="AP13" s="75"/>
      <c r="AQ13" s="75"/>
      <c r="AR13" s="75"/>
      <c r="AT13" s="75" t="s">
        <v>242</v>
      </c>
      <c r="AU13" s="75"/>
      <c r="AV13" s="75"/>
      <c r="AW13" s="75"/>
      <c r="AX13" s="75"/>
      <c r="AY13" s="75"/>
      <c r="AZ13" s="75"/>
      <c r="BA13" s="75"/>
      <c r="BC13" s="75" t="s">
        <v>242</v>
      </c>
      <c r="BD13" s="75"/>
      <c r="BE13" s="75"/>
      <c r="BF13" s="75"/>
      <c r="BG13" s="75"/>
      <c r="BH13" s="75"/>
      <c r="BI13" s="75"/>
      <c r="BJ13" s="75"/>
    </row>
    <row r="14" spans="1:62" x14ac:dyDescent="0.2">
      <c r="A14" s="77" t="s">
        <v>232</v>
      </c>
      <c r="B14" s="77" t="s">
        <v>228</v>
      </c>
      <c r="C14" s="77" t="s">
        <v>229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276</v>
      </c>
      <c r="J14" s="77" t="s">
        <v>232</v>
      </c>
      <c r="K14" s="77" t="s">
        <v>228</v>
      </c>
      <c r="L14" s="77" t="s">
        <v>229</v>
      </c>
      <c r="M14" s="77">
        <v>2017</v>
      </c>
      <c r="N14" s="77">
        <v>2016</v>
      </c>
      <c r="O14" s="77">
        <v>2015</v>
      </c>
      <c r="P14" s="77">
        <v>2014</v>
      </c>
      <c r="Q14" s="77" t="s">
        <v>276</v>
      </c>
      <c r="S14" s="77" t="s">
        <v>232</v>
      </c>
      <c r="T14" s="77" t="s">
        <v>228</v>
      </c>
      <c r="U14" s="77" t="s">
        <v>229</v>
      </c>
      <c r="V14" s="77">
        <v>2017</v>
      </c>
      <c r="W14" s="77">
        <v>2016</v>
      </c>
      <c r="X14" s="77">
        <v>2015</v>
      </c>
      <c r="Y14" s="77">
        <v>2014</v>
      </c>
      <c r="Z14" s="77" t="s">
        <v>276</v>
      </c>
      <c r="AB14" s="77" t="s">
        <v>232</v>
      </c>
      <c r="AC14" s="77" t="s">
        <v>228</v>
      </c>
      <c r="AD14" s="77" t="s">
        <v>229</v>
      </c>
      <c r="AE14" s="77">
        <v>2017</v>
      </c>
      <c r="AF14" s="77">
        <v>2016</v>
      </c>
      <c r="AG14" s="77">
        <v>2015</v>
      </c>
      <c r="AH14" s="77">
        <v>2014</v>
      </c>
      <c r="AI14" s="77" t="s">
        <v>276</v>
      </c>
      <c r="AK14" s="77" t="s">
        <v>232</v>
      </c>
      <c r="AL14" s="77" t="s">
        <v>228</v>
      </c>
      <c r="AM14" s="77" t="s">
        <v>229</v>
      </c>
      <c r="AN14" s="77">
        <v>2017</v>
      </c>
      <c r="AO14" s="77">
        <v>2016</v>
      </c>
      <c r="AP14" s="77">
        <v>2015</v>
      </c>
      <c r="AQ14" s="77">
        <v>2014</v>
      </c>
      <c r="AR14" s="77" t="s">
        <v>276</v>
      </c>
      <c r="AT14" s="77" t="s">
        <v>232</v>
      </c>
      <c r="AU14" s="77" t="s">
        <v>228</v>
      </c>
      <c r="AV14" s="77" t="s">
        <v>229</v>
      </c>
      <c r="AW14" s="77">
        <v>2017</v>
      </c>
      <c r="AX14" s="77">
        <v>2016</v>
      </c>
      <c r="AY14" s="77">
        <v>2015</v>
      </c>
      <c r="AZ14" s="77">
        <v>2014</v>
      </c>
      <c r="BA14" s="77" t="s">
        <v>276</v>
      </c>
      <c r="BC14" s="77" t="s">
        <v>232</v>
      </c>
      <c r="BD14" s="77" t="s">
        <v>228</v>
      </c>
      <c r="BE14" s="77" t="s">
        <v>229</v>
      </c>
      <c r="BF14" s="77">
        <v>2017</v>
      </c>
      <c r="BG14" s="77">
        <v>2016</v>
      </c>
      <c r="BH14" s="77">
        <v>2015</v>
      </c>
      <c r="BI14" s="77">
        <v>2014</v>
      </c>
      <c r="BJ14" s="77" t="s">
        <v>276</v>
      </c>
    </row>
    <row r="15" spans="1:62" x14ac:dyDescent="0.2">
      <c r="A15" s="78">
        <v>1122</v>
      </c>
      <c r="B15" s="76" t="s">
        <v>297</v>
      </c>
      <c r="C15" s="150">
        <f t="shared" ref="C15:C16" si="1">+L15+U15+AD15+AM15+AV15+BE15</f>
        <v>11402614.439999999</v>
      </c>
      <c r="D15" s="150">
        <f>+M15+V15+AE15+AN15+AW15+BF15</f>
        <v>6786328.5</v>
      </c>
      <c r="E15" s="150">
        <f t="shared" ref="E15:G15" si="2">+N15+W15+AF15+AO15+AX15+BG15</f>
        <v>5797603</v>
      </c>
      <c r="F15" s="150">
        <f t="shared" si="2"/>
        <v>6902011.96</v>
      </c>
      <c r="G15" s="150">
        <f t="shared" si="2"/>
        <v>5129.71</v>
      </c>
      <c r="J15" s="78">
        <v>1122</v>
      </c>
      <c r="K15" s="76" t="s">
        <v>297</v>
      </c>
      <c r="L15" s="150">
        <v>5226174.26</v>
      </c>
      <c r="M15" s="150">
        <v>6318130.7000000002</v>
      </c>
      <c r="N15" s="150">
        <v>5396926.0599999996</v>
      </c>
      <c r="O15" s="150">
        <v>6561170.5800000001</v>
      </c>
      <c r="P15" s="150">
        <v>0</v>
      </c>
      <c r="S15" s="78">
        <v>1122</v>
      </c>
      <c r="T15" s="76" t="s">
        <v>297</v>
      </c>
      <c r="U15" s="150">
        <v>0</v>
      </c>
      <c r="V15" s="150">
        <v>0</v>
      </c>
      <c r="W15" s="150">
        <v>-0.06</v>
      </c>
      <c r="X15" s="150">
        <v>2118.15</v>
      </c>
      <c r="Y15" s="150">
        <v>0</v>
      </c>
      <c r="AB15" s="78">
        <v>1122</v>
      </c>
      <c r="AC15" s="76" t="s">
        <v>297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K15" s="78">
        <v>1122</v>
      </c>
      <c r="AL15" s="76" t="s">
        <v>297</v>
      </c>
      <c r="AM15" s="150">
        <v>475132.96</v>
      </c>
      <c r="AN15" s="150">
        <v>463068.09</v>
      </c>
      <c r="AO15" s="150">
        <v>395547.29</v>
      </c>
      <c r="AP15" s="150">
        <v>333593.52</v>
      </c>
      <c r="AQ15" s="150">
        <v>0</v>
      </c>
      <c r="AT15" s="78">
        <v>1122</v>
      </c>
      <c r="AU15" s="76" t="s">
        <v>297</v>
      </c>
      <c r="AV15" s="150">
        <v>5701307.2199999997</v>
      </c>
      <c r="AW15" s="150">
        <v>5129.71</v>
      </c>
      <c r="AX15" s="150">
        <v>5129.71</v>
      </c>
      <c r="AY15" s="150">
        <v>5129.71</v>
      </c>
      <c r="AZ15" s="150">
        <v>5129.71</v>
      </c>
      <c r="BC15" s="78">
        <v>1122</v>
      </c>
      <c r="BD15" s="76" t="s">
        <v>297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</row>
    <row r="16" spans="1:62" x14ac:dyDescent="0.2">
      <c r="A16" s="78">
        <v>1124</v>
      </c>
      <c r="B16" s="76" t="s">
        <v>298</v>
      </c>
      <c r="C16" s="150">
        <f t="shared" si="1"/>
        <v>0</v>
      </c>
      <c r="D16" s="150">
        <f>+M16+V16+AE16+AN16+AW16+BF16</f>
        <v>0</v>
      </c>
      <c r="E16" s="150">
        <f t="shared" ref="E16" si="3">+N16+W16+AF16+AO16+AX16+BG16</f>
        <v>0</v>
      </c>
      <c r="F16" s="150">
        <f t="shared" ref="F16" si="4">+O16+X16+AG16+AP16+AY16+BH16</f>
        <v>0</v>
      </c>
      <c r="G16" s="150">
        <f t="shared" ref="G16" si="5">+P16+Y16+AH16+AQ16+AZ16+BI16</f>
        <v>0</v>
      </c>
      <c r="J16" s="78">
        <v>1124</v>
      </c>
      <c r="K16" s="76" t="s">
        <v>298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S16" s="78">
        <v>1124</v>
      </c>
      <c r="T16" s="76" t="s">
        <v>298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AB16" s="78">
        <v>1124</v>
      </c>
      <c r="AC16" s="76" t="s">
        <v>298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K16" s="78">
        <v>1124</v>
      </c>
      <c r="AL16" s="76" t="s">
        <v>298</v>
      </c>
      <c r="AM16" s="150">
        <v>0</v>
      </c>
      <c r="AN16" s="150">
        <v>0</v>
      </c>
      <c r="AO16" s="150">
        <v>0</v>
      </c>
      <c r="AP16" s="150">
        <v>0</v>
      </c>
      <c r="AQ16" s="150">
        <v>0</v>
      </c>
      <c r="AT16" s="78">
        <v>1124</v>
      </c>
      <c r="AU16" s="76" t="s">
        <v>298</v>
      </c>
      <c r="AV16" s="150">
        <v>0</v>
      </c>
      <c r="AW16" s="150">
        <v>0</v>
      </c>
      <c r="AX16" s="150">
        <v>0</v>
      </c>
      <c r="AY16" s="150">
        <v>0</v>
      </c>
      <c r="AZ16" s="150">
        <v>0</v>
      </c>
      <c r="BC16" s="78">
        <v>1124</v>
      </c>
      <c r="BD16" s="76" t="s">
        <v>298</v>
      </c>
      <c r="BE16" s="150">
        <v>0</v>
      </c>
      <c r="BF16" s="150">
        <v>0</v>
      </c>
      <c r="BG16" s="150">
        <v>0</v>
      </c>
      <c r="BH16" s="150">
        <v>0</v>
      </c>
      <c r="BI16" s="150">
        <v>0</v>
      </c>
    </row>
    <row r="18" spans="1:62" x14ac:dyDescent="0.2">
      <c r="A18" s="75" t="s">
        <v>243</v>
      </c>
      <c r="B18" s="75"/>
      <c r="C18" s="75"/>
      <c r="D18" s="75"/>
      <c r="E18" s="75"/>
      <c r="F18" s="75"/>
      <c r="G18" s="75"/>
      <c r="H18" s="75"/>
      <c r="J18" s="75" t="s">
        <v>243</v>
      </c>
      <c r="K18" s="75"/>
      <c r="L18" s="75"/>
      <c r="M18" s="75"/>
      <c r="N18" s="75"/>
      <c r="O18" s="75"/>
      <c r="P18" s="75"/>
      <c r="Q18" s="75"/>
      <c r="S18" s="75" t="s">
        <v>243</v>
      </c>
      <c r="T18" s="75"/>
      <c r="U18" s="75"/>
      <c r="V18" s="75"/>
      <c r="W18" s="75"/>
      <c r="X18" s="75"/>
      <c r="Y18" s="75"/>
      <c r="Z18" s="75"/>
      <c r="AB18" s="75" t="s">
        <v>243</v>
      </c>
      <c r="AC18" s="75"/>
      <c r="AD18" s="75"/>
      <c r="AE18" s="75"/>
      <c r="AF18" s="75"/>
      <c r="AG18" s="75"/>
      <c r="AH18" s="75"/>
      <c r="AI18" s="75"/>
      <c r="AK18" s="75" t="s">
        <v>243</v>
      </c>
      <c r="AL18" s="75"/>
      <c r="AM18" s="75"/>
      <c r="AN18" s="75"/>
      <c r="AO18" s="75"/>
      <c r="AP18" s="75"/>
      <c r="AQ18" s="75"/>
      <c r="AR18" s="75"/>
      <c r="AT18" s="75" t="s">
        <v>243</v>
      </c>
      <c r="AU18" s="75"/>
      <c r="AV18" s="75"/>
      <c r="AW18" s="75"/>
      <c r="AX18" s="75"/>
      <c r="AY18" s="75"/>
      <c r="AZ18" s="75"/>
      <c r="BA18" s="75"/>
      <c r="BC18" s="75" t="s">
        <v>243</v>
      </c>
      <c r="BD18" s="75"/>
      <c r="BE18" s="75"/>
      <c r="BF18" s="75"/>
      <c r="BG18" s="75"/>
      <c r="BH18" s="75"/>
      <c r="BI18" s="75"/>
      <c r="BJ18" s="75"/>
    </row>
    <row r="19" spans="1:62" x14ac:dyDescent="0.2">
      <c r="A19" s="77" t="s">
        <v>232</v>
      </c>
      <c r="B19" s="77" t="s">
        <v>228</v>
      </c>
      <c r="C19" s="77" t="s">
        <v>229</v>
      </c>
      <c r="D19" s="77" t="s">
        <v>299</v>
      </c>
      <c r="E19" s="77" t="s">
        <v>300</v>
      </c>
      <c r="F19" s="77" t="s">
        <v>301</v>
      </c>
      <c r="G19" s="77" t="s">
        <v>302</v>
      </c>
      <c r="H19" s="77" t="s">
        <v>303</v>
      </c>
      <c r="J19" s="77" t="s">
        <v>232</v>
      </c>
      <c r="K19" s="77" t="s">
        <v>228</v>
      </c>
      <c r="L19" s="77" t="s">
        <v>229</v>
      </c>
      <c r="M19" s="77" t="s">
        <v>299</v>
      </c>
      <c r="N19" s="77" t="s">
        <v>300</v>
      </c>
      <c r="O19" s="77" t="s">
        <v>301</v>
      </c>
      <c r="P19" s="77" t="s">
        <v>302</v>
      </c>
      <c r="Q19" s="77" t="s">
        <v>303</v>
      </c>
      <c r="S19" s="77" t="s">
        <v>232</v>
      </c>
      <c r="T19" s="77" t="s">
        <v>228</v>
      </c>
      <c r="U19" s="77" t="s">
        <v>229</v>
      </c>
      <c r="V19" s="77" t="s">
        <v>299</v>
      </c>
      <c r="W19" s="77" t="s">
        <v>300</v>
      </c>
      <c r="X19" s="77" t="s">
        <v>301</v>
      </c>
      <c r="Y19" s="77" t="s">
        <v>302</v>
      </c>
      <c r="Z19" s="77" t="s">
        <v>303</v>
      </c>
      <c r="AB19" s="77" t="s">
        <v>232</v>
      </c>
      <c r="AC19" s="77" t="s">
        <v>228</v>
      </c>
      <c r="AD19" s="77" t="s">
        <v>229</v>
      </c>
      <c r="AE19" s="77" t="s">
        <v>299</v>
      </c>
      <c r="AF19" s="77" t="s">
        <v>300</v>
      </c>
      <c r="AG19" s="77" t="s">
        <v>301</v>
      </c>
      <c r="AH19" s="77" t="s">
        <v>302</v>
      </c>
      <c r="AI19" s="77" t="s">
        <v>303</v>
      </c>
      <c r="AK19" s="77" t="s">
        <v>232</v>
      </c>
      <c r="AL19" s="77" t="s">
        <v>228</v>
      </c>
      <c r="AM19" s="77" t="s">
        <v>229</v>
      </c>
      <c r="AN19" s="77" t="s">
        <v>299</v>
      </c>
      <c r="AO19" s="77" t="s">
        <v>300</v>
      </c>
      <c r="AP19" s="77" t="s">
        <v>301</v>
      </c>
      <c r="AQ19" s="77" t="s">
        <v>302</v>
      </c>
      <c r="AR19" s="77" t="s">
        <v>303</v>
      </c>
      <c r="AT19" s="77" t="s">
        <v>232</v>
      </c>
      <c r="AU19" s="77" t="s">
        <v>228</v>
      </c>
      <c r="AV19" s="77" t="s">
        <v>229</v>
      </c>
      <c r="AW19" s="77" t="s">
        <v>299</v>
      </c>
      <c r="AX19" s="77" t="s">
        <v>300</v>
      </c>
      <c r="AY19" s="77" t="s">
        <v>301</v>
      </c>
      <c r="AZ19" s="77" t="s">
        <v>302</v>
      </c>
      <c r="BA19" s="77" t="s">
        <v>303</v>
      </c>
      <c r="BC19" s="77" t="s">
        <v>232</v>
      </c>
      <c r="BD19" s="77" t="s">
        <v>228</v>
      </c>
      <c r="BE19" s="77" t="s">
        <v>229</v>
      </c>
      <c r="BF19" s="77" t="s">
        <v>299</v>
      </c>
      <c r="BG19" s="77" t="s">
        <v>300</v>
      </c>
      <c r="BH19" s="77" t="s">
        <v>301</v>
      </c>
      <c r="BI19" s="77" t="s">
        <v>302</v>
      </c>
      <c r="BJ19" s="77" t="s">
        <v>303</v>
      </c>
    </row>
    <row r="20" spans="1:62" x14ac:dyDescent="0.2">
      <c r="A20" s="78">
        <v>1125</v>
      </c>
      <c r="B20" s="76" t="s">
        <v>304</v>
      </c>
      <c r="C20" s="150">
        <f t="shared" ref="C20:C26" si="6">+L20+U20+AD20+AM20+AV20+BE20</f>
        <v>93630.739999999991</v>
      </c>
      <c r="D20" s="150">
        <f>+M20+V20+AE20+AN20+AW20+BF20</f>
        <v>93630.739999999991</v>
      </c>
      <c r="E20" s="150">
        <f t="shared" ref="E20" si="7">+N20+W20+AF20+AO20+AX20+BG20</f>
        <v>0</v>
      </c>
      <c r="F20" s="150">
        <f t="shared" ref="F20" si="8">+O20+X20+AG20+AP20+AY20+BH20</f>
        <v>0</v>
      </c>
      <c r="G20" s="150">
        <f t="shared" ref="G20" si="9">+P20+Y20+AH20+AQ20+AZ20+BI20</f>
        <v>0</v>
      </c>
      <c r="J20" s="78">
        <v>1125</v>
      </c>
      <c r="K20" s="76" t="s">
        <v>304</v>
      </c>
      <c r="L20" s="150">
        <v>1000</v>
      </c>
      <c r="M20" s="150">
        <v>1000</v>
      </c>
      <c r="N20" s="150">
        <v>0</v>
      </c>
      <c r="O20" s="150">
        <v>0</v>
      </c>
      <c r="P20" s="150">
        <v>0</v>
      </c>
      <c r="S20" s="78">
        <v>1123</v>
      </c>
      <c r="T20" s="76" t="s">
        <v>633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AB20" s="78">
        <v>1123</v>
      </c>
      <c r="AC20" s="76" t="s">
        <v>633</v>
      </c>
      <c r="AD20" s="150">
        <v>76</v>
      </c>
      <c r="AE20" s="150">
        <v>76</v>
      </c>
      <c r="AF20" s="150">
        <v>0</v>
      </c>
      <c r="AG20" s="150">
        <v>0</v>
      </c>
      <c r="AH20" s="150">
        <v>0</v>
      </c>
      <c r="AK20" s="78">
        <v>1123</v>
      </c>
      <c r="AL20" s="76" t="s">
        <v>633</v>
      </c>
      <c r="AM20" s="150">
        <v>49695.59</v>
      </c>
      <c r="AN20" s="150">
        <v>49695.59</v>
      </c>
      <c r="AO20" s="150">
        <v>0</v>
      </c>
      <c r="AP20" s="150">
        <v>0</v>
      </c>
      <c r="AQ20" s="150">
        <v>0</v>
      </c>
      <c r="AT20" s="78">
        <v>1123</v>
      </c>
      <c r="AU20" s="76" t="s">
        <v>633</v>
      </c>
      <c r="AV20" s="150">
        <v>42859.15</v>
      </c>
      <c r="AW20" s="150">
        <v>42859.15</v>
      </c>
      <c r="AX20" s="150">
        <v>0</v>
      </c>
      <c r="AY20" s="150">
        <v>0</v>
      </c>
      <c r="AZ20" s="150">
        <v>0</v>
      </c>
      <c r="BC20" s="78">
        <v>1123</v>
      </c>
      <c r="BD20" s="76" t="s">
        <v>633</v>
      </c>
      <c r="BE20" s="150">
        <v>0</v>
      </c>
      <c r="BF20" s="150">
        <v>0</v>
      </c>
      <c r="BG20" s="150">
        <v>0</v>
      </c>
      <c r="BH20" s="150">
        <v>0</v>
      </c>
      <c r="BI20" s="150">
        <v>0</v>
      </c>
    </row>
    <row r="21" spans="1:62" x14ac:dyDescent="0.2">
      <c r="A21" s="78">
        <v>1129</v>
      </c>
      <c r="B21" s="76" t="s">
        <v>627</v>
      </c>
      <c r="C21" s="150">
        <f t="shared" si="6"/>
        <v>244139.51999999999</v>
      </c>
      <c r="D21" s="150">
        <f t="shared" ref="D21:D26" si="10">+M21+V21+AE21+AN21+AW21+BF21</f>
        <v>244139.51999999999</v>
      </c>
      <c r="E21" s="150">
        <f t="shared" ref="E21:E26" si="11">+N21+W21+AF21+AO21+AX21+BG21</f>
        <v>0</v>
      </c>
      <c r="F21" s="150">
        <f t="shared" ref="F21:F26" si="12">+O21+X21+AG21+AP21+AY21+BH21</f>
        <v>0</v>
      </c>
      <c r="G21" s="150">
        <f t="shared" ref="G21:G26" si="13">+P21+Y21+AH21+AQ21+AZ21+BI21</f>
        <v>0</v>
      </c>
      <c r="J21" s="78">
        <v>1129</v>
      </c>
      <c r="K21" s="76" t="s">
        <v>627</v>
      </c>
      <c r="L21" s="150">
        <v>239139.52</v>
      </c>
      <c r="M21" s="150">
        <v>239139.52</v>
      </c>
      <c r="N21" s="150">
        <v>0</v>
      </c>
      <c r="O21" s="150">
        <v>0</v>
      </c>
      <c r="P21" s="150">
        <v>0</v>
      </c>
      <c r="S21" s="78">
        <v>1125</v>
      </c>
      <c r="T21" s="76" t="s">
        <v>304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AB21" s="78">
        <v>1125</v>
      </c>
      <c r="AC21" s="76" t="s">
        <v>304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K21" s="78">
        <v>1125</v>
      </c>
      <c r="AL21" s="76" t="s">
        <v>304</v>
      </c>
      <c r="AM21" s="150">
        <v>5000</v>
      </c>
      <c r="AN21" s="150">
        <v>5000</v>
      </c>
      <c r="AO21" s="150">
        <v>0</v>
      </c>
      <c r="AP21" s="150">
        <v>0</v>
      </c>
      <c r="AQ21" s="150">
        <v>0</v>
      </c>
      <c r="AT21" s="78">
        <v>1125</v>
      </c>
      <c r="AU21" s="76" t="s">
        <v>304</v>
      </c>
      <c r="AV21" s="150">
        <v>0</v>
      </c>
      <c r="AW21" s="150">
        <v>0</v>
      </c>
      <c r="AX21" s="150">
        <v>0</v>
      </c>
      <c r="AY21" s="150">
        <v>0</v>
      </c>
      <c r="AZ21" s="150">
        <v>0</v>
      </c>
      <c r="BC21" s="78">
        <v>1125</v>
      </c>
      <c r="BD21" s="76" t="s">
        <v>304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</row>
    <row r="22" spans="1:62" x14ac:dyDescent="0.2">
      <c r="A22" s="78">
        <v>1131</v>
      </c>
      <c r="B22" s="76" t="s">
        <v>305</v>
      </c>
      <c r="C22" s="150">
        <f t="shared" si="6"/>
        <v>0</v>
      </c>
      <c r="D22" s="150">
        <f t="shared" si="10"/>
        <v>0</v>
      </c>
      <c r="E22" s="150">
        <f t="shared" si="11"/>
        <v>0</v>
      </c>
      <c r="F22" s="150">
        <f t="shared" si="12"/>
        <v>0</v>
      </c>
      <c r="G22" s="150">
        <f t="shared" si="13"/>
        <v>0</v>
      </c>
      <c r="J22" s="78">
        <v>1131</v>
      </c>
      <c r="K22" s="76" t="s">
        <v>305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S22" s="78">
        <v>1131</v>
      </c>
      <c r="T22" s="76" t="s">
        <v>305</v>
      </c>
      <c r="U22" s="150">
        <v>0</v>
      </c>
      <c r="V22" s="150">
        <v>0</v>
      </c>
      <c r="W22" s="150">
        <v>0</v>
      </c>
      <c r="X22" s="150">
        <v>0</v>
      </c>
      <c r="Y22" s="150">
        <v>0</v>
      </c>
      <c r="AB22" s="78">
        <v>1131</v>
      </c>
      <c r="AC22" s="76" t="s">
        <v>305</v>
      </c>
      <c r="AD22" s="150">
        <v>0</v>
      </c>
      <c r="AE22" s="150">
        <v>0</v>
      </c>
      <c r="AF22" s="150">
        <v>0</v>
      </c>
      <c r="AG22" s="150">
        <v>0</v>
      </c>
      <c r="AH22" s="150">
        <v>0</v>
      </c>
      <c r="AK22" s="78">
        <v>1131</v>
      </c>
      <c r="AL22" s="76" t="s">
        <v>305</v>
      </c>
      <c r="AM22" s="150">
        <v>0</v>
      </c>
      <c r="AN22" s="150">
        <v>0</v>
      </c>
      <c r="AO22" s="150">
        <v>0</v>
      </c>
      <c r="AP22" s="150">
        <v>0</v>
      </c>
      <c r="AQ22" s="150">
        <v>0</v>
      </c>
      <c r="AT22" s="78">
        <v>1131</v>
      </c>
      <c r="AU22" s="76" t="s">
        <v>305</v>
      </c>
      <c r="AV22" s="150">
        <v>0</v>
      </c>
      <c r="AW22" s="150">
        <v>0</v>
      </c>
      <c r="AX22" s="150">
        <v>0</v>
      </c>
      <c r="AY22" s="150">
        <v>0</v>
      </c>
      <c r="AZ22" s="150">
        <v>0</v>
      </c>
      <c r="BC22" s="78">
        <v>1131</v>
      </c>
      <c r="BD22" s="76" t="s">
        <v>305</v>
      </c>
      <c r="BE22" s="150">
        <v>0</v>
      </c>
      <c r="BF22" s="150">
        <v>0</v>
      </c>
      <c r="BG22" s="150">
        <v>0</v>
      </c>
      <c r="BH22" s="150">
        <v>0</v>
      </c>
      <c r="BI22" s="150">
        <v>0</v>
      </c>
    </row>
    <row r="23" spans="1:62" x14ac:dyDescent="0.2">
      <c r="A23" s="78">
        <v>1132</v>
      </c>
      <c r="B23" s="76" t="s">
        <v>306</v>
      </c>
      <c r="C23" s="150">
        <f t="shared" si="6"/>
        <v>0</v>
      </c>
      <c r="D23" s="150">
        <f t="shared" si="10"/>
        <v>0</v>
      </c>
      <c r="E23" s="150">
        <f t="shared" si="11"/>
        <v>0</v>
      </c>
      <c r="F23" s="150">
        <f t="shared" si="12"/>
        <v>0</v>
      </c>
      <c r="G23" s="150">
        <f t="shared" si="13"/>
        <v>0</v>
      </c>
      <c r="J23" s="78">
        <v>1132</v>
      </c>
      <c r="K23" s="76" t="s">
        <v>306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S23" s="78">
        <v>1132</v>
      </c>
      <c r="T23" s="76" t="s">
        <v>306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AB23" s="78">
        <v>1132</v>
      </c>
      <c r="AC23" s="76" t="s">
        <v>306</v>
      </c>
      <c r="AD23" s="150">
        <v>0</v>
      </c>
      <c r="AE23" s="150">
        <v>0</v>
      </c>
      <c r="AF23" s="150">
        <v>0</v>
      </c>
      <c r="AG23" s="150">
        <v>0</v>
      </c>
      <c r="AH23" s="150">
        <v>0</v>
      </c>
      <c r="AK23" s="78">
        <v>1132</v>
      </c>
      <c r="AL23" s="76" t="s">
        <v>306</v>
      </c>
      <c r="AM23" s="150">
        <v>0</v>
      </c>
      <c r="AN23" s="150">
        <v>0</v>
      </c>
      <c r="AO23" s="150">
        <v>0</v>
      </c>
      <c r="AP23" s="150">
        <v>0</v>
      </c>
      <c r="AQ23" s="150">
        <v>0</v>
      </c>
      <c r="AT23" s="78">
        <v>1132</v>
      </c>
      <c r="AU23" s="76" t="s">
        <v>306</v>
      </c>
      <c r="AV23" s="150">
        <v>0</v>
      </c>
      <c r="AW23" s="150">
        <v>0</v>
      </c>
      <c r="AX23" s="150">
        <v>0</v>
      </c>
      <c r="AY23" s="150">
        <v>0</v>
      </c>
      <c r="AZ23" s="150">
        <v>0</v>
      </c>
      <c r="BC23" s="78">
        <v>1132</v>
      </c>
      <c r="BD23" s="76" t="s">
        <v>306</v>
      </c>
      <c r="BE23" s="150">
        <v>0</v>
      </c>
      <c r="BF23" s="150">
        <v>0</v>
      </c>
      <c r="BG23" s="150">
        <v>0</v>
      </c>
      <c r="BH23" s="150">
        <v>0</v>
      </c>
      <c r="BI23" s="150">
        <v>0</v>
      </c>
    </row>
    <row r="24" spans="1:62" x14ac:dyDescent="0.2">
      <c r="A24" s="78">
        <v>1133</v>
      </c>
      <c r="B24" s="76" t="s">
        <v>307</v>
      </c>
      <c r="C24" s="150">
        <f t="shared" si="6"/>
        <v>0</v>
      </c>
      <c r="D24" s="150">
        <f t="shared" si="10"/>
        <v>0</v>
      </c>
      <c r="E24" s="150">
        <f t="shared" si="11"/>
        <v>0</v>
      </c>
      <c r="F24" s="150">
        <f t="shared" si="12"/>
        <v>0</v>
      </c>
      <c r="G24" s="150">
        <f t="shared" si="13"/>
        <v>0</v>
      </c>
      <c r="J24" s="78">
        <v>1133</v>
      </c>
      <c r="K24" s="76" t="s">
        <v>307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S24" s="78">
        <v>1133</v>
      </c>
      <c r="T24" s="76" t="s">
        <v>307</v>
      </c>
      <c r="U24" s="150">
        <v>0</v>
      </c>
      <c r="V24" s="150">
        <v>0</v>
      </c>
      <c r="W24" s="150">
        <v>0</v>
      </c>
      <c r="X24" s="150">
        <v>0</v>
      </c>
      <c r="Y24" s="150">
        <v>0</v>
      </c>
      <c r="AB24" s="78">
        <v>1133</v>
      </c>
      <c r="AC24" s="76" t="s">
        <v>307</v>
      </c>
      <c r="AD24" s="150">
        <v>0</v>
      </c>
      <c r="AE24" s="150">
        <v>0</v>
      </c>
      <c r="AF24" s="150">
        <v>0</v>
      </c>
      <c r="AG24" s="150">
        <v>0</v>
      </c>
      <c r="AH24" s="150">
        <v>0</v>
      </c>
      <c r="AK24" s="78">
        <v>1133</v>
      </c>
      <c r="AL24" s="76" t="s">
        <v>307</v>
      </c>
      <c r="AM24" s="150">
        <v>0</v>
      </c>
      <c r="AN24" s="150">
        <v>0</v>
      </c>
      <c r="AO24" s="150">
        <v>0</v>
      </c>
      <c r="AP24" s="150">
        <v>0</v>
      </c>
      <c r="AQ24" s="150">
        <v>0</v>
      </c>
      <c r="AT24" s="78">
        <v>1133</v>
      </c>
      <c r="AU24" s="76" t="s">
        <v>307</v>
      </c>
      <c r="AV24" s="150">
        <v>0</v>
      </c>
      <c r="AW24" s="150">
        <v>0</v>
      </c>
      <c r="AX24" s="150">
        <v>0</v>
      </c>
      <c r="AY24" s="150">
        <v>0</v>
      </c>
      <c r="AZ24" s="150">
        <v>0</v>
      </c>
      <c r="BC24" s="78">
        <v>1133</v>
      </c>
      <c r="BD24" s="76" t="s">
        <v>307</v>
      </c>
      <c r="BE24" s="150">
        <v>0</v>
      </c>
      <c r="BF24" s="150">
        <v>0</v>
      </c>
      <c r="BG24" s="150">
        <v>0</v>
      </c>
      <c r="BH24" s="150">
        <v>0</v>
      </c>
      <c r="BI24" s="150">
        <v>0</v>
      </c>
    </row>
    <row r="25" spans="1:62" x14ac:dyDescent="0.2">
      <c r="A25" s="78">
        <v>1134</v>
      </c>
      <c r="B25" s="76" t="s">
        <v>308</v>
      </c>
      <c r="C25" s="150">
        <f t="shared" si="6"/>
        <v>0</v>
      </c>
      <c r="D25" s="150">
        <f t="shared" si="10"/>
        <v>0</v>
      </c>
      <c r="E25" s="150">
        <f t="shared" si="11"/>
        <v>0</v>
      </c>
      <c r="F25" s="150">
        <f t="shared" si="12"/>
        <v>0</v>
      </c>
      <c r="G25" s="150">
        <f t="shared" si="13"/>
        <v>0</v>
      </c>
      <c r="J25" s="78">
        <v>1134</v>
      </c>
      <c r="K25" s="76" t="s">
        <v>308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S25" s="78">
        <v>1134</v>
      </c>
      <c r="T25" s="76" t="s">
        <v>308</v>
      </c>
      <c r="U25" s="150">
        <v>0</v>
      </c>
      <c r="V25" s="150">
        <v>0</v>
      </c>
      <c r="W25" s="150">
        <v>0</v>
      </c>
      <c r="X25" s="150">
        <v>0</v>
      </c>
      <c r="Y25" s="150">
        <v>0</v>
      </c>
      <c r="AB25" s="78">
        <v>1134</v>
      </c>
      <c r="AC25" s="76" t="s">
        <v>308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K25" s="78">
        <v>1134</v>
      </c>
      <c r="AL25" s="76" t="s">
        <v>308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T25" s="78">
        <v>1134</v>
      </c>
      <c r="AU25" s="76" t="s">
        <v>308</v>
      </c>
      <c r="AV25" s="150">
        <v>0</v>
      </c>
      <c r="AW25" s="150">
        <v>0</v>
      </c>
      <c r="AX25" s="150">
        <v>0</v>
      </c>
      <c r="AY25" s="150">
        <v>0</v>
      </c>
      <c r="AZ25" s="150">
        <v>0</v>
      </c>
      <c r="BC25" s="78">
        <v>1134</v>
      </c>
      <c r="BD25" s="76" t="s">
        <v>308</v>
      </c>
      <c r="BE25" s="150">
        <v>0</v>
      </c>
      <c r="BF25" s="150">
        <v>0</v>
      </c>
      <c r="BG25" s="150">
        <v>0</v>
      </c>
      <c r="BH25" s="150">
        <v>0</v>
      </c>
      <c r="BI25" s="150">
        <v>0</v>
      </c>
    </row>
    <row r="26" spans="1:62" x14ac:dyDescent="0.2">
      <c r="A26" s="78">
        <v>1139</v>
      </c>
      <c r="B26" s="76" t="s">
        <v>309</v>
      </c>
      <c r="C26" s="150">
        <f t="shared" si="6"/>
        <v>0</v>
      </c>
      <c r="D26" s="150">
        <f t="shared" si="10"/>
        <v>0</v>
      </c>
      <c r="E26" s="150">
        <f t="shared" si="11"/>
        <v>0</v>
      </c>
      <c r="F26" s="150">
        <f t="shared" si="12"/>
        <v>0</v>
      </c>
      <c r="G26" s="150">
        <f t="shared" si="13"/>
        <v>0</v>
      </c>
      <c r="J26" s="78">
        <v>1139</v>
      </c>
      <c r="K26" s="76" t="s">
        <v>309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S26" s="78">
        <v>1139</v>
      </c>
      <c r="T26" s="76" t="s">
        <v>309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AB26" s="78">
        <v>1139</v>
      </c>
      <c r="AC26" s="76" t="s">
        <v>309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K26" s="78">
        <v>1139</v>
      </c>
      <c r="AL26" s="76" t="s">
        <v>309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T26" s="78">
        <v>1139</v>
      </c>
      <c r="AU26" s="76" t="s">
        <v>309</v>
      </c>
      <c r="AV26" s="150">
        <v>0</v>
      </c>
      <c r="AW26" s="150">
        <v>0</v>
      </c>
      <c r="AX26" s="150">
        <v>0</v>
      </c>
      <c r="AY26" s="150">
        <v>0</v>
      </c>
      <c r="AZ26" s="150">
        <v>0</v>
      </c>
      <c r="BC26" s="78">
        <v>1139</v>
      </c>
      <c r="BD26" s="76" t="s">
        <v>309</v>
      </c>
      <c r="BE26" s="150">
        <v>0</v>
      </c>
      <c r="BF26" s="150">
        <v>0</v>
      </c>
      <c r="BG26" s="150">
        <v>0</v>
      </c>
      <c r="BH26" s="150">
        <v>0</v>
      </c>
      <c r="BI26" s="150">
        <v>0</v>
      </c>
    </row>
    <row r="28" spans="1:62" x14ac:dyDescent="0.2">
      <c r="A28" s="75" t="s">
        <v>310</v>
      </c>
      <c r="B28" s="75"/>
      <c r="C28" s="75"/>
      <c r="D28" s="75"/>
      <c r="E28" s="75"/>
      <c r="F28" s="75"/>
      <c r="G28" s="75"/>
      <c r="H28" s="75"/>
      <c r="J28" s="75" t="s">
        <v>310</v>
      </c>
      <c r="K28" s="75"/>
      <c r="L28" s="75"/>
      <c r="M28" s="75"/>
      <c r="N28" s="75"/>
      <c r="O28" s="75"/>
      <c r="P28" s="75"/>
      <c r="Q28" s="75"/>
      <c r="S28" s="75" t="s">
        <v>310</v>
      </c>
      <c r="T28" s="75"/>
      <c r="U28" s="75"/>
      <c r="V28" s="75"/>
      <c r="W28" s="75"/>
      <c r="X28" s="75"/>
      <c r="Y28" s="75"/>
      <c r="Z28" s="75"/>
      <c r="AB28" s="75" t="s">
        <v>310</v>
      </c>
      <c r="AC28" s="75"/>
      <c r="AD28" s="75"/>
      <c r="AE28" s="75"/>
      <c r="AF28" s="75"/>
      <c r="AG28" s="75"/>
      <c r="AH28" s="75"/>
      <c r="AI28" s="75"/>
      <c r="AK28" s="75" t="s">
        <v>310</v>
      </c>
      <c r="AL28" s="75"/>
      <c r="AM28" s="75"/>
      <c r="AN28" s="75"/>
      <c r="AO28" s="75"/>
      <c r="AP28" s="75"/>
      <c r="AQ28" s="75"/>
      <c r="AR28" s="75"/>
      <c r="AT28" s="75" t="s">
        <v>310</v>
      </c>
      <c r="AU28" s="75"/>
      <c r="AV28" s="75"/>
      <c r="AW28" s="75"/>
      <c r="AX28" s="75"/>
      <c r="AY28" s="75"/>
      <c r="AZ28" s="75"/>
      <c r="BA28" s="75"/>
      <c r="BC28" s="75" t="s">
        <v>310</v>
      </c>
      <c r="BD28" s="75"/>
      <c r="BE28" s="75"/>
      <c r="BF28" s="75"/>
      <c r="BG28" s="75"/>
      <c r="BH28" s="75"/>
      <c r="BI28" s="75"/>
      <c r="BJ28" s="75"/>
    </row>
    <row r="29" spans="1:62" x14ac:dyDescent="0.2">
      <c r="A29" s="77" t="s">
        <v>232</v>
      </c>
      <c r="B29" s="77" t="s">
        <v>228</v>
      </c>
      <c r="C29" s="77" t="s">
        <v>229</v>
      </c>
      <c r="D29" s="77" t="s">
        <v>246</v>
      </c>
      <c r="E29" s="77" t="s">
        <v>245</v>
      </c>
      <c r="F29" s="77" t="s">
        <v>311</v>
      </c>
      <c r="G29" s="77" t="s">
        <v>248</v>
      </c>
      <c r="H29" s="77"/>
      <c r="J29" s="77" t="s">
        <v>232</v>
      </c>
      <c r="K29" s="77" t="s">
        <v>228</v>
      </c>
      <c r="L29" s="77" t="s">
        <v>229</v>
      </c>
      <c r="M29" s="77" t="s">
        <v>246</v>
      </c>
      <c r="N29" s="77" t="s">
        <v>245</v>
      </c>
      <c r="O29" s="77" t="s">
        <v>311</v>
      </c>
      <c r="P29" s="77" t="s">
        <v>248</v>
      </c>
      <c r="Q29" s="77"/>
      <c r="S29" s="77" t="s">
        <v>232</v>
      </c>
      <c r="T29" s="77" t="s">
        <v>228</v>
      </c>
      <c r="U29" s="77" t="s">
        <v>229</v>
      </c>
      <c r="V29" s="77" t="s">
        <v>246</v>
      </c>
      <c r="W29" s="77" t="s">
        <v>245</v>
      </c>
      <c r="X29" s="77" t="s">
        <v>311</v>
      </c>
      <c r="Y29" s="77" t="s">
        <v>248</v>
      </c>
      <c r="Z29" s="77"/>
      <c r="AB29" s="77" t="s">
        <v>232</v>
      </c>
      <c r="AC29" s="77" t="s">
        <v>228</v>
      </c>
      <c r="AD29" s="77" t="s">
        <v>229</v>
      </c>
      <c r="AE29" s="77" t="s">
        <v>246</v>
      </c>
      <c r="AF29" s="77" t="s">
        <v>245</v>
      </c>
      <c r="AG29" s="77" t="s">
        <v>311</v>
      </c>
      <c r="AH29" s="77" t="s">
        <v>248</v>
      </c>
      <c r="AI29" s="77"/>
      <c r="AK29" s="77" t="s">
        <v>232</v>
      </c>
      <c r="AL29" s="77" t="s">
        <v>228</v>
      </c>
      <c r="AM29" s="77" t="s">
        <v>229</v>
      </c>
      <c r="AN29" s="77" t="s">
        <v>246</v>
      </c>
      <c r="AO29" s="77" t="s">
        <v>245</v>
      </c>
      <c r="AP29" s="77" t="s">
        <v>311</v>
      </c>
      <c r="AQ29" s="77" t="s">
        <v>248</v>
      </c>
      <c r="AR29" s="77"/>
      <c r="AT29" s="77" t="s">
        <v>232</v>
      </c>
      <c r="AU29" s="77" t="s">
        <v>228</v>
      </c>
      <c r="AV29" s="77" t="s">
        <v>229</v>
      </c>
      <c r="AW29" s="77" t="s">
        <v>246</v>
      </c>
      <c r="AX29" s="77" t="s">
        <v>245</v>
      </c>
      <c r="AY29" s="77" t="s">
        <v>311</v>
      </c>
      <c r="AZ29" s="77" t="s">
        <v>248</v>
      </c>
      <c r="BA29" s="77"/>
      <c r="BC29" s="77" t="s">
        <v>232</v>
      </c>
      <c r="BD29" s="77" t="s">
        <v>228</v>
      </c>
      <c r="BE29" s="77" t="s">
        <v>229</v>
      </c>
      <c r="BF29" s="77" t="s">
        <v>246</v>
      </c>
      <c r="BG29" s="77" t="s">
        <v>245</v>
      </c>
      <c r="BH29" s="77" t="s">
        <v>311</v>
      </c>
      <c r="BI29" s="77" t="s">
        <v>248</v>
      </c>
      <c r="BJ29" s="77"/>
    </row>
    <row r="30" spans="1:62" x14ac:dyDescent="0.2">
      <c r="A30" s="78">
        <v>1140</v>
      </c>
      <c r="B30" s="76" t="s">
        <v>312</v>
      </c>
      <c r="C30" s="150">
        <f t="shared" ref="C30:C35" si="14">+L30+U30+AD30+AM30+AV30+BE30</f>
        <v>0</v>
      </c>
      <c r="J30" s="78">
        <v>1140</v>
      </c>
      <c r="K30" s="76" t="s">
        <v>312</v>
      </c>
      <c r="L30" s="150">
        <v>0</v>
      </c>
      <c r="S30" s="78">
        <v>1140</v>
      </c>
      <c r="T30" s="76" t="s">
        <v>312</v>
      </c>
      <c r="U30" s="150">
        <v>0</v>
      </c>
      <c r="AB30" s="78">
        <v>1140</v>
      </c>
      <c r="AC30" s="76" t="s">
        <v>312</v>
      </c>
      <c r="AD30" s="150">
        <v>0</v>
      </c>
      <c r="AK30" s="78">
        <v>1140</v>
      </c>
      <c r="AL30" s="76" t="s">
        <v>312</v>
      </c>
      <c r="AM30" s="150">
        <v>0</v>
      </c>
      <c r="AT30" s="78">
        <v>1140</v>
      </c>
      <c r="AU30" s="76" t="s">
        <v>312</v>
      </c>
      <c r="AV30" s="150">
        <v>0</v>
      </c>
      <c r="BC30" s="78">
        <v>1140</v>
      </c>
      <c r="BD30" s="76" t="s">
        <v>312</v>
      </c>
      <c r="BE30" s="150">
        <v>0</v>
      </c>
    </row>
    <row r="31" spans="1:62" x14ac:dyDescent="0.2">
      <c r="A31" s="78">
        <v>1141</v>
      </c>
      <c r="B31" s="76" t="s">
        <v>313</v>
      </c>
      <c r="C31" s="150">
        <f t="shared" si="14"/>
        <v>0</v>
      </c>
      <c r="J31" s="78">
        <v>1141</v>
      </c>
      <c r="K31" s="76" t="s">
        <v>313</v>
      </c>
      <c r="L31" s="150">
        <v>0</v>
      </c>
      <c r="S31" s="78">
        <v>1141</v>
      </c>
      <c r="T31" s="76" t="s">
        <v>313</v>
      </c>
      <c r="U31" s="150">
        <v>0</v>
      </c>
      <c r="AB31" s="78">
        <v>1141</v>
      </c>
      <c r="AC31" s="76" t="s">
        <v>313</v>
      </c>
      <c r="AD31" s="150">
        <v>0</v>
      </c>
      <c r="AK31" s="78">
        <v>1141</v>
      </c>
      <c r="AL31" s="76" t="s">
        <v>313</v>
      </c>
      <c r="AM31" s="150">
        <v>0</v>
      </c>
      <c r="AT31" s="78">
        <v>1141</v>
      </c>
      <c r="AU31" s="76" t="s">
        <v>313</v>
      </c>
      <c r="AV31" s="150">
        <v>0</v>
      </c>
      <c r="BC31" s="78">
        <v>1141</v>
      </c>
      <c r="BD31" s="76" t="s">
        <v>313</v>
      </c>
      <c r="BE31" s="150">
        <v>0</v>
      </c>
    </row>
    <row r="32" spans="1:62" x14ac:dyDescent="0.2">
      <c r="A32" s="78">
        <v>1142</v>
      </c>
      <c r="B32" s="76" t="s">
        <v>314</v>
      </c>
      <c r="C32" s="150">
        <f t="shared" si="14"/>
        <v>0</v>
      </c>
      <c r="J32" s="78">
        <v>1142</v>
      </c>
      <c r="K32" s="76" t="s">
        <v>314</v>
      </c>
      <c r="L32" s="150">
        <v>0</v>
      </c>
      <c r="S32" s="78">
        <v>1142</v>
      </c>
      <c r="T32" s="76" t="s">
        <v>314</v>
      </c>
      <c r="U32" s="150">
        <v>0</v>
      </c>
      <c r="AB32" s="78">
        <v>1142</v>
      </c>
      <c r="AC32" s="76" t="s">
        <v>314</v>
      </c>
      <c r="AD32" s="150">
        <v>0</v>
      </c>
      <c r="AK32" s="78">
        <v>1142</v>
      </c>
      <c r="AL32" s="76" t="s">
        <v>314</v>
      </c>
      <c r="AM32" s="150">
        <v>0</v>
      </c>
      <c r="AT32" s="78">
        <v>1142</v>
      </c>
      <c r="AU32" s="76" t="s">
        <v>314</v>
      </c>
      <c r="AV32" s="150">
        <v>0</v>
      </c>
      <c r="BC32" s="78">
        <v>1142</v>
      </c>
      <c r="BD32" s="76" t="s">
        <v>314</v>
      </c>
      <c r="BE32" s="150">
        <v>0</v>
      </c>
    </row>
    <row r="33" spans="1:62" x14ac:dyDescent="0.2">
      <c r="A33" s="78">
        <v>1143</v>
      </c>
      <c r="B33" s="76" t="s">
        <v>315</v>
      </c>
      <c r="C33" s="150">
        <f t="shared" si="14"/>
        <v>0</v>
      </c>
      <c r="J33" s="78">
        <v>1143</v>
      </c>
      <c r="K33" s="76" t="s">
        <v>315</v>
      </c>
      <c r="L33" s="150">
        <v>0</v>
      </c>
      <c r="S33" s="78">
        <v>1143</v>
      </c>
      <c r="T33" s="76" t="s">
        <v>315</v>
      </c>
      <c r="U33" s="150">
        <v>0</v>
      </c>
      <c r="AB33" s="78">
        <v>1143</v>
      </c>
      <c r="AC33" s="76" t="s">
        <v>315</v>
      </c>
      <c r="AD33" s="150">
        <v>0</v>
      </c>
      <c r="AK33" s="78">
        <v>1143</v>
      </c>
      <c r="AL33" s="76" t="s">
        <v>315</v>
      </c>
      <c r="AM33" s="150">
        <v>0</v>
      </c>
      <c r="AT33" s="78">
        <v>1143</v>
      </c>
      <c r="AU33" s="76" t="s">
        <v>315</v>
      </c>
      <c r="AV33" s="150">
        <v>0</v>
      </c>
      <c r="BC33" s="78">
        <v>1143</v>
      </c>
      <c r="BD33" s="76" t="s">
        <v>315</v>
      </c>
      <c r="BE33" s="150">
        <v>0</v>
      </c>
    </row>
    <row r="34" spans="1:62" x14ac:dyDescent="0.2">
      <c r="A34" s="78">
        <v>1144</v>
      </c>
      <c r="B34" s="76" t="s">
        <v>316</v>
      </c>
      <c r="C34" s="150">
        <f t="shared" si="14"/>
        <v>0</v>
      </c>
      <c r="J34" s="78">
        <v>1144</v>
      </c>
      <c r="K34" s="76" t="s">
        <v>316</v>
      </c>
      <c r="L34" s="150">
        <v>0</v>
      </c>
      <c r="S34" s="78">
        <v>1144</v>
      </c>
      <c r="T34" s="76" t="s">
        <v>316</v>
      </c>
      <c r="U34" s="150">
        <v>0</v>
      </c>
      <c r="AB34" s="78">
        <v>1144</v>
      </c>
      <c r="AC34" s="76" t="s">
        <v>316</v>
      </c>
      <c r="AD34" s="150">
        <v>0</v>
      </c>
      <c r="AK34" s="78">
        <v>1144</v>
      </c>
      <c r="AL34" s="76" t="s">
        <v>316</v>
      </c>
      <c r="AM34" s="150">
        <v>0</v>
      </c>
      <c r="AT34" s="78">
        <v>1144</v>
      </c>
      <c r="AU34" s="76" t="s">
        <v>316</v>
      </c>
      <c r="AV34" s="150">
        <v>0</v>
      </c>
      <c r="BC34" s="78">
        <v>1144</v>
      </c>
      <c r="BD34" s="76" t="s">
        <v>316</v>
      </c>
      <c r="BE34" s="150">
        <v>0</v>
      </c>
    </row>
    <row r="35" spans="1:62" x14ac:dyDescent="0.2">
      <c r="A35" s="78">
        <v>1145</v>
      </c>
      <c r="B35" s="76" t="s">
        <v>317</v>
      </c>
      <c r="C35" s="150">
        <f t="shared" si="14"/>
        <v>0</v>
      </c>
      <c r="J35" s="78">
        <v>1145</v>
      </c>
      <c r="K35" s="76" t="s">
        <v>317</v>
      </c>
      <c r="L35" s="150">
        <v>0</v>
      </c>
      <c r="S35" s="78">
        <v>1145</v>
      </c>
      <c r="T35" s="76" t="s">
        <v>317</v>
      </c>
      <c r="U35" s="150">
        <v>0</v>
      </c>
      <c r="AB35" s="78">
        <v>1145</v>
      </c>
      <c r="AC35" s="76" t="s">
        <v>317</v>
      </c>
      <c r="AD35" s="150">
        <v>0</v>
      </c>
      <c r="AK35" s="78">
        <v>1145</v>
      </c>
      <c r="AL35" s="76" t="s">
        <v>317</v>
      </c>
      <c r="AM35" s="150">
        <v>0</v>
      </c>
      <c r="AT35" s="78">
        <v>1145</v>
      </c>
      <c r="AU35" s="76" t="s">
        <v>317</v>
      </c>
      <c r="AV35" s="150">
        <v>0</v>
      </c>
      <c r="BC35" s="78">
        <v>1145</v>
      </c>
      <c r="BD35" s="76" t="s">
        <v>317</v>
      </c>
      <c r="BE35" s="150">
        <v>0</v>
      </c>
    </row>
    <row r="37" spans="1:62" x14ac:dyDescent="0.2">
      <c r="A37" s="75" t="s">
        <v>318</v>
      </c>
      <c r="B37" s="75"/>
      <c r="C37" s="75"/>
      <c r="D37" s="75"/>
      <c r="E37" s="75"/>
      <c r="F37" s="75"/>
      <c r="G37" s="75"/>
      <c r="H37" s="75"/>
      <c r="J37" s="75" t="s">
        <v>318</v>
      </c>
      <c r="K37" s="75"/>
      <c r="L37" s="75"/>
      <c r="M37" s="75"/>
      <c r="N37" s="75"/>
      <c r="O37" s="75"/>
      <c r="P37" s="75"/>
      <c r="Q37" s="75"/>
      <c r="S37" s="75" t="s">
        <v>318</v>
      </c>
      <c r="T37" s="75"/>
      <c r="U37" s="75"/>
      <c r="V37" s="75"/>
      <c r="W37" s="75"/>
      <c r="X37" s="75"/>
      <c r="Y37" s="75"/>
      <c r="Z37" s="75"/>
      <c r="AB37" s="75" t="s">
        <v>318</v>
      </c>
      <c r="AC37" s="75"/>
      <c r="AD37" s="75"/>
      <c r="AE37" s="75"/>
      <c r="AF37" s="75"/>
      <c r="AG37" s="75"/>
      <c r="AH37" s="75"/>
      <c r="AI37" s="75"/>
      <c r="AK37" s="75" t="s">
        <v>318</v>
      </c>
      <c r="AL37" s="75"/>
      <c r="AM37" s="75"/>
      <c r="AN37" s="75"/>
      <c r="AO37" s="75"/>
      <c r="AP37" s="75"/>
      <c r="AQ37" s="75"/>
      <c r="AR37" s="75"/>
      <c r="AT37" s="75" t="s">
        <v>318</v>
      </c>
      <c r="AU37" s="75"/>
      <c r="AV37" s="75"/>
      <c r="AW37" s="75"/>
      <c r="AX37" s="75"/>
      <c r="AY37" s="75"/>
      <c r="AZ37" s="75"/>
      <c r="BA37" s="75"/>
      <c r="BC37" s="75" t="s">
        <v>318</v>
      </c>
      <c r="BD37" s="75"/>
      <c r="BE37" s="75"/>
      <c r="BF37" s="75"/>
      <c r="BG37" s="75"/>
      <c r="BH37" s="75"/>
      <c r="BI37" s="75"/>
      <c r="BJ37" s="75"/>
    </row>
    <row r="38" spans="1:62" x14ac:dyDescent="0.2">
      <c r="A38" s="77" t="s">
        <v>232</v>
      </c>
      <c r="B38" s="77" t="s">
        <v>228</v>
      </c>
      <c r="C38" s="77" t="s">
        <v>229</v>
      </c>
      <c r="D38" s="77" t="s">
        <v>244</v>
      </c>
      <c r="E38" s="77" t="s">
        <v>247</v>
      </c>
      <c r="F38" s="77" t="s">
        <v>319</v>
      </c>
      <c r="G38" s="77"/>
      <c r="H38" s="77"/>
      <c r="J38" s="77" t="s">
        <v>232</v>
      </c>
      <c r="K38" s="77" t="s">
        <v>228</v>
      </c>
      <c r="L38" s="77" t="s">
        <v>229</v>
      </c>
      <c r="M38" s="77" t="s">
        <v>244</v>
      </c>
      <c r="N38" s="77" t="s">
        <v>247</v>
      </c>
      <c r="O38" s="77" t="s">
        <v>319</v>
      </c>
      <c r="P38" s="77"/>
      <c r="Q38" s="77"/>
      <c r="S38" s="77" t="s">
        <v>232</v>
      </c>
      <c r="T38" s="77" t="s">
        <v>228</v>
      </c>
      <c r="U38" s="77" t="s">
        <v>229</v>
      </c>
      <c r="V38" s="77" t="s">
        <v>244</v>
      </c>
      <c r="W38" s="77" t="s">
        <v>247</v>
      </c>
      <c r="X38" s="77" t="s">
        <v>319</v>
      </c>
      <c r="Y38" s="77"/>
      <c r="Z38" s="77"/>
      <c r="AB38" s="77" t="s">
        <v>232</v>
      </c>
      <c r="AC38" s="77" t="s">
        <v>228</v>
      </c>
      <c r="AD38" s="77" t="s">
        <v>229</v>
      </c>
      <c r="AE38" s="77" t="s">
        <v>244</v>
      </c>
      <c r="AF38" s="77" t="s">
        <v>247</v>
      </c>
      <c r="AG38" s="77" t="s">
        <v>319</v>
      </c>
      <c r="AH38" s="77"/>
      <c r="AI38" s="77"/>
      <c r="AK38" s="77" t="s">
        <v>232</v>
      </c>
      <c r="AL38" s="77" t="s">
        <v>228</v>
      </c>
      <c r="AM38" s="77" t="s">
        <v>229</v>
      </c>
      <c r="AN38" s="77" t="s">
        <v>244</v>
      </c>
      <c r="AO38" s="77" t="s">
        <v>247</v>
      </c>
      <c r="AP38" s="77" t="s">
        <v>319</v>
      </c>
      <c r="AQ38" s="77"/>
      <c r="AR38" s="77"/>
      <c r="AT38" s="77" t="s">
        <v>232</v>
      </c>
      <c r="AU38" s="77" t="s">
        <v>228</v>
      </c>
      <c r="AV38" s="77" t="s">
        <v>229</v>
      </c>
      <c r="AW38" s="77" t="s">
        <v>244</v>
      </c>
      <c r="AX38" s="77" t="s">
        <v>247</v>
      </c>
      <c r="AY38" s="77" t="s">
        <v>319</v>
      </c>
      <c r="AZ38" s="77"/>
      <c r="BA38" s="77"/>
      <c r="BC38" s="77" t="s">
        <v>232</v>
      </c>
      <c r="BD38" s="77" t="s">
        <v>228</v>
      </c>
      <c r="BE38" s="77" t="s">
        <v>229</v>
      </c>
      <c r="BF38" s="77" t="s">
        <v>244</v>
      </c>
      <c r="BG38" s="77" t="s">
        <v>247</v>
      </c>
      <c r="BH38" s="77" t="s">
        <v>319</v>
      </c>
      <c r="BI38" s="77"/>
      <c r="BJ38" s="77"/>
    </row>
    <row r="39" spans="1:62" x14ac:dyDescent="0.2">
      <c r="A39" s="78">
        <v>1150</v>
      </c>
      <c r="B39" s="76" t="s">
        <v>320</v>
      </c>
      <c r="C39" s="150">
        <f t="shared" ref="C39:C40" si="15">+L39+U39+AD39+AM39+AV39+BE39</f>
        <v>2812344.74</v>
      </c>
      <c r="J39" s="78">
        <v>1150</v>
      </c>
      <c r="K39" s="76" t="s">
        <v>320</v>
      </c>
      <c r="L39" s="150">
        <v>2812344.74</v>
      </c>
      <c r="S39" s="78">
        <v>1150</v>
      </c>
      <c r="T39" s="76" t="s">
        <v>320</v>
      </c>
      <c r="U39" s="150">
        <v>0</v>
      </c>
      <c r="AB39" s="78">
        <v>1150</v>
      </c>
      <c r="AC39" s="76" t="s">
        <v>320</v>
      </c>
      <c r="AD39" s="150">
        <v>0</v>
      </c>
      <c r="AK39" s="78">
        <v>1150</v>
      </c>
      <c r="AL39" s="76" t="s">
        <v>320</v>
      </c>
      <c r="AM39" s="150">
        <v>0</v>
      </c>
      <c r="AT39" s="78">
        <v>1150</v>
      </c>
      <c r="AU39" s="76" t="s">
        <v>320</v>
      </c>
      <c r="AV39" s="150">
        <v>0</v>
      </c>
      <c r="BC39" s="78">
        <v>1150</v>
      </c>
      <c r="BD39" s="76" t="s">
        <v>320</v>
      </c>
      <c r="BE39" s="150">
        <v>0</v>
      </c>
    </row>
    <row r="40" spans="1:62" x14ac:dyDescent="0.2">
      <c r="A40" s="78">
        <v>1151</v>
      </c>
      <c r="B40" s="76" t="s">
        <v>321</v>
      </c>
      <c r="C40" s="150">
        <f t="shared" si="15"/>
        <v>2812344.74</v>
      </c>
      <c r="J40" s="78">
        <v>1151</v>
      </c>
      <c r="K40" s="76" t="s">
        <v>321</v>
      </c>
      <c r="L40" s="150">
        <v>2812344.74</v>
      </c>
      <c r="S40" s="78">
        <v>1151</v>
      </c>
      <c r="T40" s="76" t="s">
        <v>321</v>
      </c>
      <c r="U40" s="150">
        <v>0</v>
      </c>
      <c r="AB40" s="78">
        <v>1151</v>
      </c>
      <c r="AC40" s="76" t="s">
        <v>321</v>
      </c>
      <c r="AD40" s="150">
        <v>0</v>
      </c>
      <c r="AK40" s="78">
        <v>1151</v>
      </c>
      <c r="AL40" s="76" t="s">
        <v>321</v>
      </c>
      <c r="AM40" s="150">
        <v>0</v>
      </c>
      <c r="AT40" s="78">
        <v>1151</v>
      </c>
      <c r="AU40" s="76" t="s">
        <v>321</v>
      </c>
      <c r="AV40" s="150">
        <v>0</v>
      </c>
      <c r="BC40" s="78">
        <v>1151</v>
      </c>
      <c r="BD40" s="76" t="s">
        <v>321</v>
      </c>
      <c r="BE40" s="150">
        <v>0</v>
      </c>
    </row>
    <row r="42" spans="1:62" x14ac:dyDescent="0.2">
      <c r="A42" s="75" t="s">
        <v>249</v>
      </c>
      <c r="B42" s="75"/>
      <c r="C42" s="75"/>
      <c r="D42" s="75"/>
      <c r="E42" s="75"/>
      <c r="F42" s="75"/>
      <c r="G42" s="75"/>
      <c r="H42" s="75"/>
      <c r="J42" s="75" t="s">
        <v>249</v>
      </c>
      <c r="K42" s="75"/>
      <c r="L42" s="75"/>
      <c r="M42" s="75"/>
      <c r="N42" s="75"/>
      <c r="O42" s="75"/>
      <c r="P42" s="75"/>
      <c r="Q42" s="75"/>
      <c r="S42" s="75" t="s">
        <v>249</v>
      </c>
      <c r="T42" s="75"/>
      <c r="U42" s="75"/>
      <c r="V42" s="75"/>
      <c r="W42" s="75"/>
      <c r="X42" s="75"/>
      <c r="Y42" s="75"/>
      <c r="Z42" s="75"/>
      <c r="AB42" s="75" t="s">
        <v>249</v>
      </c>
      <c r="AC42" s="75"/>
      <c r="AD42" s="75"/>
      <c r="AE42" s="75"/>
      <c r="AF42" s="75"/>
      <c r="AG42" s="75"/>
      <c r="AH42" s="75"/>
      <c r="AI42" s="75"/>
      <c r="AK42" s="75" t="s">
        <v>249</v>
      </c>
      <c r="AL42" s="75"/>
      <c r="AM42" s="75"/>
      <c r="AN42" s="75"/>
      <c r="AO42" s="75"/>
      <c r="AP42" s="75"/>
      <c r="AQ42" s="75"/>
      <c r="AR42" s="75"/>
      <c r="AT42" s="75" t="s">
        <v>249</v>
      </c>
      <c r="AU42" s="75"/>
      <c r="AV42" s="75"/>
      <c r="AW42" s="75"/>
      <c r="AX42" s="75"/>
      <c r="AY42" s="75"/>
      <c r="AZ42" s="75"/>
      <c r="BA42" s="75"/>
      <c r="BC42" s="75" t="s">
        <v>249</v>
      </c>
      <c r="BD42" s="75"/>
      <c r="BE42" s="75"/>
      <c r="BF42" s="75"/>
      <c r="BG42" s="75"/>
      <c r="BH42" s="75"/>
      <c r="BI42" s="75"/>
      <c r="BJ42" s="75"/>
    </row>
    <row r="43" spans="1:62" x14ac:dyDescent="0.2">
      <c r="A43" s="77" t="s">
        <v>232</v>
      </c>
      <c r="B43" s="77" t="s">
        <v>228</v>
      </c>
      <c r="C43" s="77" t="s">
        <v>229</v>
      </c>
      <c r="D43" s="77" t="s">
        <v>231</v>
      </c>
      <c r="E43" s="77" t="s">
        <v>303</v>
      </c>
      <c r="F43" s="77"/>
      <c r="G43" s="77"/>
      <c r="H43" s="77"/>
      <c r="J43" s="77" t="s">
        <v>232</v>
      </c>
      <c r="K43" s="77" t="s">
        <v>228</v>
      </c>
      <c r="L43" s="77" t="s">
        <v>229</v>
      </c>
      <c r="M43" s="77" t="s">
        <v>231</v>
      </c>
      <c r="N43" s="77" t="s">
        <v>303</v>
      </c>
      <c r="O43" s="77"/>
      <c r="P43" s="77"/>
      <c r="Q43" s="77"/>
      <c r="S43" s="77" t="s">
        <v>232</v>
      </c>
      <c r="T43" s="77" t="s">
        <v>228</v>
      </c>
      <c r="U43" s="77" t="s">
        <v>229</v>
      </c>
      <c r="V43" s="77" t="s">
        <v>231</v>
      </c>
      <c r="W43" s="77" t="s">
        <v>303</v>
      </c>
      <c r="X43" s="77"/>
      <c r="Y43" s="77"/>
      <c r="Z43" s="77"/>
      <c r="AB43" s="77" t="s">
        <v>232</v>
      </c>
      <c r="AC43" s="77" t="s">
        <v>228</v>
      </c>
      <c r="AD43" s="77" t="s">
        <v>229</v>
      </c>
      <c r="AE43" s="77" t="s">
        <v>231</v>
      </c>
      <c r="AF43" s="77" t="s">
        <v>303</v>
      </c>
      <c r="AG43" s="77"/>
      <c r="AH43" s="77"/>
      <c r="AI43" s="77"/>
      <c r="AK43" s="77" t="s">
        <v>232</v>
      </c>
      <c r="AL43" s="77" t="s">
        <v>228</v>
      </c>
      <c r="AM43" s="77" t="s">
        <v>229</v>
      </c>
      <c r="AN43" s="77" t="s">
        <v>231</v>
      </c>
      <c r="AO43" s="77" t="s">
        <v>303</v>
      </c>
      <c r="AP43" s="77"/>
      <c r="AQ43" s="77"/>
      <c r="AR43" s="77"/>
      <c r="AT43" s="77" t="s">
        <v>232</v>
      </c>
      <c r="AU43" s="77" t="s">
        <v>228</v>
      </c>
      <c r="AV43" s="77" t="s">
        <v>229</v>
      </c>
      <c r="AW43" s="77" t="s">
        <v>231</v>
      </c>
      <c r="AX43" s="77" t="s">
        <v>303</v>
      </c>
      <c r="AY43" s="77"/>
      <c r="AZ43" s="77"/>
      <c r="BA43" s="77"/>
      <c r="BC43" s="77" t="s">
        <v>232</v>
      </c>
      <c r="BD43" s="77" t="s">
        <v>228</v>
      </c>
      <c r="BE43" s="77" t="s">
        <v>229</v>
      </c>
      <c r="BF43" s="77" t="s">
        <v>231</v>
      </c>
      <c r="BG43" s="77" t="s">
        <v>303</v>
      </c>
      <c r="BH43" s="77"/>
      <c r="BI43" s="77"/>
      <c r="BJ43" s="77"/>
    </row>
    <row r="44" spans="1:62" x14ac:dyDescent="0.2">
      <c r="A44" s="78">
        <v>1213</v>
      </c>
      <c r="B44" s="76" t="s">
        <v>322</v>
      </c>
      <c r="C44" s="150">
        <f t="shared" ref="C44" si="16">+L44+U44+AD44+AM44+AV44+BE44</f>
        <v>0</v>
      </c>
      <c r="J44" s="78">
        <v>1213</v>
      </c>
      <c r="K44" s="76" t="s">
        <v>322</v>
      </c>
      <c r="L44" s="150">
        <v>0</v>
      </c>
      <c r="S44" s="78">
        <v>1213</v>
      </c>
      <c r="T44" s="76" t="s">
        <v>322</v>
      </c>
      <c r="U44" s="150">
        <v>0</v>
      </c>
      <c r="AB44" s="78">
        <v>1213</v>
      </c>
      <c r="AC44" s="76" t="s">
        <v>322</v>
      </c>
      <c r="AD44" s="150">
        <v>0</v>
      </c>
      <c r="AK44" s="78">
        <v>1213</v>
      </c>
      <c r="AL44" s="76" t="s">
        <v>322</v>
      </c>
      <c r="AM44" s="150">
        <v>0</v>
      </c>
      <c r="AT44" s="78">
        <v>1213</v>
      </c>
      <c r="AU44" s="76" t="s">
        <v>322</v>
      </c>
      <c r="AV44" s="150">
        <v>0</v>
      </c>
      <c r="BC44" s="78">
        <v>1213</v>
      </c>
      <c r="BD44" s="76" t="s">
        <v>322</v>
      </c>
      <c r="BE44" s="150">
        <v>0</v>
      </c>
    </row>
    <row r="46" spans="1:62" x14ac:dyDescent="0.2">
      <c r="A46" s="75" t="s">
        <v>250</v>
      </c>
      <c r="B46" s="75"/>
      <c r="C46" s="75"/>
      <c r="D46" s="75"/>
      <c r="E46" s="75"/>
      <c r="F46" s="75"/>
      <c r="G46" s="75"/>
      <c r="H46" s="75"/>
      <c r="J46" s="75" t="s">
        <v>250</v>
      </c>
      <c r="K46" s="75"/>
      <c r="L46" s="75"/>
      <c r="M46" s="75"/>
      <c r="N46" s="75"/>
      <c r="O46" s="75"/>
      <c r="P46" s="75"/>
      <c r="Q46" s="75"/>
      <c r="S46" s="75" t="s">
        <v>250</v>
      </c>
      <c r="T46" s="75"/>
      <c r="U46" s="75"/>
      <c r="V46" s="75"/>
      <c r="W46" s="75"/>
      <c r="X46" s="75"/>
      <c r="Y46" s="75"/>
      <c r="Z46" s="75"/>
      <c r="AB46" s="75" t="s">
        <v>250</v>
      </c>
      <c r="AC46" s="75"/>
      <c r="AD46" s="75"/>
      <c r="AE46" s="75"/>
      <c r="AF46" s="75"/>
      <c r="AG46" s="75"/>
      <c r="AH46" s="75"/>
      <c r="AI46" s="75"/>
      <c r="AK46" s="75" t="s">
        <v>250</v>
      </c>
      <c r="AL46" s="75"/>
      <c r="AM46" s="75"/>
      <c r="AN46" s="75"/>
      <c r="AO46" s="75"/>
      <c r="AP46" s="75"/>
      <c r="AQ46" s="75"/>
      <c r="AR46" s="75"/>
      <c r="AT46" s="75" t="s">
        <v>250</v>
      </c>
      <c r="AU46" s="75"/>
      <c r="AV46" s="75"/>
      <c r="AW46" s="75"/>
      <c r="AX46" s="75"/>
      <c r="AY46" s="75"/>
      <c r="AZ46" s="75"/>
      <c r="BA46" s="75"/>
      <c r="BC46" s="75" t="s">
        <v>250</v>
      </c>
      <c r="BD46" s="75"/>
      <c r="BE46" s="75"/>
      <c r="BF46" s="75"/>
      <c r="BG46" s="75"/>
      <c r="BH46" s="75"/>
      <c r="BI46" s="75"/>
      <c r="BJ46" s="75"/>
    </row>
    <row r="47" spans="1:62" x14ac:dyDescent="0.2">
      <c r="A47" s="77" t="s">
        <v>232</v>
      </c>
      <c r="B47" s="77" t="s">
        <v>228</v>
      </c>
      <c r="C47" s="77" t="s">
        <v>229</v>
      </c>
      <c r="D47" s="77"/>
      <c r="E47" s="77"/>
      <c r="F47" s="77"/>
      <c r="G47" s="77"/>
      <c r="H47" s="77"/>
      <c r="J47" s="77" t="s">
        <v>232</v>
      </c>
      <c r="K47" s="77" t="s">
        <v>228</v>
      </c>
      <c r="L47" s="77" t="s">
        <v>229</v>
      </c>
      <c r="M47" s="77"/>
      <c r="N47" s="77"/>
      <c r="O47" s="77"/>
      <c r="P47" s="77"/>
      <c r="Q47" s="77"/>
      <c r="S47" s="77" t="s">
        <v>232</v>
      </c>
      <c r="T47" s="77" t="s">
        <v>228</v>
      </c>
      <c r="U47" s="77" t="s">
        <v>229</v>
      </c>
      <c r="V47" s="77"/>
      <c r="W47" s="77"/>
      <c r="X47" s="77"/>
      <c r="Y47" s="77"/>
      <c r="Z47" s="77"/>
      <c r="AB47" s="77" t="s">
        <v>232</v>
      </c>
      <c r="AC47" s="77" t="s">
        <v>228</v>
      </c>
      <c r="AD47" s="77" t="s">
        <v>229</v>
      </c>
      <c r="AE47" s="77"/>
      <c r="AF47" s="77"/>
      <c r="AG47" s="77"/>
      <c r="AH47" s="77"/>
      <c r="AI47" s="77"/>
      <c r="AK47" s="77" t="s">
        <v>232</v>
      </c>
      <c r="AL47" s="77" t="s">
        <v>228</v>
      </c>
      <c r="AM47" s="77" t="s">
        <v>229</v>
      </c>
      <c r="AN47" s="77"/>
      <c r="AO47" s="77"/>
      <c r="AP47" s="77"/>
      <c r="AQ47" s="77"/>
      <c r="AR47" s="77"/>
      <c r="AT47" s="77" t="s">
        <v>232</v>
      </c>
      <c r="AU47" s="77" t="s">
        <v>228</v>
      </c>
      <c r="AV47" s="77" t="s">
        <v>229</v>
      </c>
      <c r="AW47" s="77"/>
      <c r="AX47" s="77"/>
      <c r="AY47" s="77"/>
      <c r="AZ47" s="77"/>
      <c r="BA47" s="77"/>
      <c r="BC47" s="77" t="s">
        <v>232</v>
      </c>
      <c r="BD47" s="77" t="s">
        <v>228</v>
      </c>
      <c r="BE47" s="77" t="s">
        <v>229</v>
      </c>
      <c r="BF47" s="77"/>
      <c r="BG47" s="77"/>
      <c r="BH47" s="77"/>
      <c r="BI47" s="77"/>
      <c r="BJ47" s="77"/>
    </row>
    <row r="48" spans="1:62" x14ac:dyDescent="0.2">
      <c r="A48" s="78">
        <v>1214</v>
      </c>
      <c r="B48" s="76" t="s">
        <v>323</v>
      </c>
      <c r="C48" s="150">
        <f t="shared" ref="C48" si="17">+L48+U48+AD48+AM48+AV48+BE48</f>
        <v>0</v>
      </c>
      <c r="J48" s="78">
        <v>1214</v>
      </c>
      <c r="K48" s="76" t="s">
        <v>323</v>
      </c>
      <c r="L48" s="150">
        <v>0</v>
      </c>
      <c r="S48" s="78">
        <v>1214</v>
      </c>
      <c r="T48" s="76" t="s">
        <v>323</v>
      </c>
      <c r="U48" s="150">
        <v>0</v>
      </c>
      <c r="AB48" s="78">
        <v>1214</v>
      </c>
      <c r="AC48" s="76" t="s">
        <v>323</v>
      </c>
      <c r="AD48" s="150">
        <v>0</v>
      </c>
      <c r="AK48" s="78">
        <v>1214</v>
      </c>
      <c r="AL48" s="76" t="s">
        <v>323</v>
      </c>
      <c r="AM48" s="150">
        <v>0</v>
      </c>
      <c r="AT48" s="78">
        <v>1214</v>
      </c>
      <c r="AU48" s="76" t="s">
        <v>323</v>
      </c>
      <c r="AV48" s="150">
        <v>0</v>
      </c>
      <c r="BC48" s="78">
        <v>1214</v>
      </c>
      <c r="BD48" s="76" t="s">
        <v>323</v>
      </c>
      <c r="BE48" s="150">
        <v>0</v>
      </c>
    </row>
    <row r="50" spans="1:63" x14ac:dyDescent="0.2">
      <c r="A50" s="75" t="s">
        <v>254</v>
      </c>
      <c r="B50" s="75"/>
      <c r="C50" s="75"/>
      <c r="D50" s="75"/>
      <c r="E50" s="75"/>
      <c r="F50" s="75"/>
      <c r="G50" s="75"/>
      <c r="H50" s="75"/>
      <c r="I50" s="75"/>
      <c r="J50" s="75" t="s">
        <v>254</v>
      </c>
      <c r="K50" s="75"/>
      <c r="L50" s="75"/>
      <c r="M50" s="75"/>
      <c r="N50" s="75"/>
      <c r="O50" s="75"/>
      <c r="P50" s="75"/>
      <c r="Q50" s="75"/>
      <c r="R50" s="75"/>
      <c r="S50" s="75" t="s">
        <v>254</v>
      </c>
      <c r="T50" s="75"/>
      <c r="U50" s="75"/>
      <c r="V50" s="75"/>
      <c r="W50" s="75"/>
      <c r="X50" s="75"/>
      <c r="Y50" s="75"/>
      <c r="Z50" s="75"/>
      <c r="AA50" s="75"/>
      <c r="AB50" s="75" t="s">
        <v>254</v>
      </c>
      <c r="AC50" s="75"/>
      <c r="AD50" s="75"/>
      <c r="AE50" s="75"/>
      <c r="AF50" s="75"/>
      <c r="AG50" s="75"/>
      <c r="AH50" s="75"/>
      <c r="AI50" s="75"/>
      <c r="AJ50" s="75"/>
      <c r="AK50" s="75" t="s">
        <v>254</v>
      </c>
      <c r="AL50" s="75"/>
      <c r="AM50" s="75"/>
      <c r="AN50" s="75"/>
      <c r="AO50" s="75"/>
      <c r="AP50" s="75"/>
      <c r="AQ50" s="75"/>
      <c r="AR50" s="75"/>
      <c r="AS50" s="75"/>
      <c r="AT50" s="75" t="s">
        <v>254</v>
      </c>
      <c r="AU50" s="75"/>
      <c r="AV50" s="75"/>
      <c r="AW50" s="75"/>
      <c r="AX50" s="75"/>
      <c r="AY50" s="75"/>
      <c r="AZ50" s="75"/>
      <c r="BA50" s="75"/>
      <c r="BB50" s="75"/>
      <c r="BC50" s="75" t="s">
        <v>254</v>
      </c>
      <c r="BD50" s="75"/>
      <c r="BE50" s="75"/>
      <c r="BF50" s="75"/>
      <c r="BG50" s="75"/>
      <c r="BH50" s="75"/>
      <c r="BI50" s="75"/>
      <c r="BJ50" s="75"/>
      <c r="BK50" s="75"/>
    </row>
    <row r="51" spans="1:63" x14ac:dyDescent="0.2">
      <c r="A51" s="77" t="s">
        <v>232</v>
      </c>
      <c r="B51" s="77" t="s">
        <v>228</v>
      </c>
      <c r="C51" s="77" t="s">
        <v>229</v>
      </c>
      <c r="D51" s="77" t="s">
        <v>251</v>
      </c>
      <c r="E51" s="77" t="s">
        <v>252</v>
      </c>
      <c r="F51" s="77" t="s">
        <v>244</v>
      </c>
      <c r="G51" s="77" t="s">
        <v>324</v>
      </c>
      <c r="H51" s="77" t="s">
        <v>253</v>
      </c>
      <c r="I51" s="77" t="s">
        <v>325</v>
      </c>
      <c r="J51" s="77" t="s">
        <v>232</v>
      </c>
      <c r="K51" s="77" t="s">
        <v>228</v>
      </c>
      <c r="L51" s="77" t="s">
        <v>229</v>
      </c>
      <c r="M51" s="77" t="s">
        <v>251</v>
      </c>
      <c r="N51" s="77" t="s">
        <v>252</v>
      </c>
      <c r="O51" s="77" t="s">
        <v>244</v>
      </c>
      <c r="P51" s="77" t="s">
        <v>324</v>
      </c>
      <c r="Q51" s="77" t="s">
        <v>253</v>
      </c>
      <c r="R51" s="77" t="s">
        <v>325</v>
      </c>
      <c r="S51" s="77" t="s">
        <v>232</v>
      </c>
      <c r="T51" s="77" t="s">
        <v>228</v>
      </c>
      <c r="U51" s="77" t="s">
        <v>229</v>
      </c>
      <c r="V51" s="77" t="s">
        <v>251</v>
      </c>
      <c r="W51" s="77" t="s">
        <v>252</v>
      </c>
      <c r="X51" s="77" t="s">
        <v>244</v>
      </c>
      <c r="Y51" s="77" t="s">
        <v>324</v>
      </c>
      <c r="Z51" s="77" t="s">
        <v>253</v>
      </c>
      <c r="AA51" s="77" t="s">
        <v>325</v>
      </c>
      <c r="AB51" s="77" t="s">
        <v>232</v>
      </c>
      <c r="AC51" s="77" t="s">
        <v>228</v>
      </c>
      <c r="AD51" s="77" t="s">
        <v>229</v>
      </c>
      <c r="AE51" s="77" t="s">
        <v>251</v>
      </c>
      <c r="AF51" s="77" t="s">
        <v>252</v>
      </c>
      <c r="AG51" s="77" t="s">
        <v>244</v>
      </c>
      <c r="AH51" s="77" t="s">
        <v>324</v>
      </c>
      <c r="AI51" s="77" t="s">
        <v>253</v>
      </c>
      <c r="AJ51" s="77" t="s">
        <v>325</v>
      </c>
      <c r="AK51" s="77" t="s">
        <v>232</v>
      </c>
      <c r="AL51" s="77" t="s">
        <v>228</v>
      </c>
      <c r="AM51" s="77" t="s">
        <v>229</v>
      </c>
      <c r="AN51" s="77" t="s">
        <v>251</v>
      </c>
      <c r="AO51" s="77" t="s">
        <v>252</v>
      </c>
      <c r="AP51" s="77" t="s">
        <v>244</v>
      </c>
      <c r="AQ51" s="77" t="s">
        <v>324</v>
      </c>
      <c r="AR51" s="77" t="s">
        <v>253</v>
      </c>
      <c r="AS51" s="77" t="s">
        <v>325</v>
      </c>
      <c r="AT51" s="77" t="s">
        <v>232</v>
      </c>
      <c r="AU51" s="77" t="s">
        <v>228</v>
      </c>
      <c r="AV51" s="77" t="s">
        <v>229</v>
      </c>
      <c r="AW51" s="77" t="s">
        <v>251</v>
      </c>
      <c r="AX51" s="77" t="s">
        <v>252</v>
      </c>
      <c r="AY51" s="77" t="s">
        <v>244</v>
      </c>
      <c r="AZ51" s="77" t="s">
        <v>324</v>
      </c>
      <c r="BA51" s="77" t="s">
        <v>253</v>
      </c>
      <c r="BB51" s="77" t="s">
        <v>325</v>
      </c>
      <c r="BC51" s="77" t="s">
        <v>232</v>
      </c>
      <c r="BD51" s="77" t="s">
        <v>228</v>
      </c>
      <c r="BE51" s="77" t="s">
        <v>229</v>
      </c>
      <c r="BF51" s="77" t="s">
        <v>251</v>
      </c>
      <c r="BG51" s="77" t="s">
        <v>252</v>
      </c>
      <c r="BH51" s="77" t="s">
        <v>244</v>
      </c>
      <c r="BI51" s="77" t="s">
        <v>324</v>
      </c>
      <c r="BJ51" s="77" t="s">
        <v>253</v>
      </c>
      <c r="BK51" s="77" t="s">
        <v>325</v>
      </c>
    </row>
    <row r="52" spans="1:63" x14ac:dyDescent="0.2">
      <c r="A52" s="78">
        <v>1230</v>
      </c>
      <c r="B52" s="76" t="s">
        <v>326</v>
      </c>
      <c r="C52" s="150">
        <f t="shared" ref="C52:C68" si="18">+L52+U52+AD52+AM52+AV52+BE52</f>
        <v>102688539.05</v>
      </c>
      <c r="D52" s="150">
        <f t="shared" ref="D52:D68" si="19">+M52+V52+AE52+AN52+AW52+BF52</f>
        <v>72119.649999999994</v>
      </c>
      <c r="E52" s="150">
        <f t="shared" ref="E52:E68" si="20">+N52+W52+AF52+AO52+AX52+BG52</f>
        <v>6179525.29</v>
      </c>
      <c r="J52" s="78">
        <v>1230</v>
      </c>
      <c r="K52" s="76" t="s">
        <v>326</v>
      </c>
      <c r="L52" s="150">
        <v>98872389.120000005</v>
      </c>
      <c r="M52" s="150">
        <v>72119.649999999994</v>
      </c>
      <c r="N52" s="150">
        <v>6179525.29</v>
      </c>
      <c r="S52" s="78">
        <v>1230</v>
      </c>
      <c r="T52" s="76" t="s">
        <v>326</v>
      </c>
      <c r="U52" s="150">
        <v>0</v>
      </c>
      <c r="V52" s="150">
        <v>0</v>
      </c>
      <c r="W52" s="150">
        <v>0</v>
      </c>
      <c r="AB52" s="78">
        <v>1230</v>
      </c>
      <c r="AC52" s="76" t="s">
        <v>326</v>
      </c>
      <c r="AD52" s="150">
        <v>3304857</v>
      </c>
      <c r="AE52" s="150">
        <v>0</v>
      </c>
      <c r="AF52" s="150">
        <v>0</v>
      </c>
      <c r="AK52" s="78">
        <v>1230</v>
      </c>
      <c r="AL52" s="76" t="s">
        <v>326</v>
      </c>
      <c r="AM52" s="150">
        <v>144441.35</v>
      </c>
      <c r="AN52" s="150">
        <v>0</v>
      </c>
      <c r="AO52" s="150">
        <v>0</v>
      </c>
      <c r="AT52" s="78">
        <v>1230</v>
      </c>
      <c r="AU52" s="76" t="s">
        <v>326</v>
      </c>
      <c r="AV52" s="150">
        <v>366851.58</v>
      </c>
      <c r="AW52" s="150">
        <v>0</v>
      </c>
      <c r="AX52" s="150">
        <v>0</v>
      </c>
      <c r="BC52" s="78">
        <v>1230</v>
      </c>
      <c r="BD52" s="76" t="s">
        <v>326</v>
      </c>
      <c r="BE52" s="150">
        <v>0</v>
      </c>
      <c r="BF52" s="150">
        <v>0</v>
      </c>
      <c r="BG52" s="150">
        <v>0</v>
      </c>
    </row>
    <row r="53" spans="1:63" x14ac:dyDescent="0.2">
      <c r="A53" s="78">
        <v>1231</v>
      </c>
      <c r="B53" s="76" t="s">
        <v>327</v>
      </c>
      <c r="C53" s="150">
        <f t="shared" si="18"/>
        <v>4088319.61</v>
      </c>
      <c r="D53" s="150">
        <f t="shared" si="19"/>
        <v>0</v>
      </c>
      <c r="E53" s="150">
        <f t="shared" si="20"/>
        <v>0</v>
      </c>
      <c r="J53" s="78">
        <v>1231</v>
      </c>
      <c r="K53" s="76" t="s">
        <v>327</v>
      </c>
      <c r="L53" s="150">
        <v>2970811.88</v>
      </c>
      <c r="M53" s="150">
        <v>0</v>
      </c>
      <c r="N53" s="150">
        <v>0</v>
      </c>
      <c r="S53" s="78">
        <v>1231</v>
      </c>
      <c r="T53" s="76" t="s">
        <v>327</v>
      </c>
      <c r="U53" s="150">
        <v>0</v>
      </c>
      <c r="V53" s="150">
        <v>0</v>
      </c>
      <c r="W53" s="150">
        <v>0</v>
      </c>
      <c r="AB53" s="78">
        <v>1231</v>
      </c>
      <c r="AC53" s="76" t="s">
        <v>327</v>
      </c>
      <c r="AD53" s="150">
        <v>879840</v>
      </c>
      <c r="AE53" s="150">
        <v>0</v>
      </c>
      <c r="AF53" s="150">
        <v>0</v>
      </c>
      <c r="AK53" s="78">
        <v>1231</v>
      </c>
      <c r="AL53" s="76" t="s">
        <v>327</v>
      </c>
      <c r="AM53" s="150">
        <v>0</v>
      </c>
      <c r="AN53" s="150">
        <v>0</v>
      </c>
      <c r="AO53" s="150">
        <v>0</v>
      </c>
      <c r="AT53" s="78">
        <v>1231</v>
      </c>
      <c r="AU53" s="76" t="s">
        <v>327</v>
      </c>
      <c r="AV53" s="150">
        <v>237667.73</v>
      </c>
      <c r="AW53" s="150">
        <v>0</v>
      </c>
      <c r="AX53" s="150">
        <v>0</v>
      </c>
      <c r="BC53" s="78">
        <v>1231</v>
      </c>
      <c r="BD53" s="76" t="s">
        <v>327</v>
      </c>
      <c r="BE53" s="150">
        <v>0</v>
      </c>
      <c r="BF53" s="150">
        <v>0</v>
      </c>
      <c r="BG53" s="150">
        <v>0</v>
      </c>
    </row>
    <row r="54" spans="1:63" x14ac:dyDescent="0.2">
      <c r="A54" s="78">
        <v>1232</v>
      </c>
      <c r="B54" s="76" t="s">
        <v>328</v>
      </c>
      <c r="C54" s="150">
        <f t="shared" si="18"/>
        <v>0</v>
      </c>
      <c r="D54" s="150">
        <f t="shared" si="19"/>
        <v>0</v>
      </c>
      <c r="E54" s="150">
        <f t="shared" si="20"/>
        <v>0</v>
      </c>
      <c r="J54" s="78">
        <v>1232</v>
      </c>
      <c r="K54" s="76" t="s">
        <v>328</v>
      </c>
      <c r="L54" s="150">
        <v>0</v>
      </c>
      <c r="M54" s="150">
        <v>0</v>
      </c>
      <c r="N54" s="150">
        <v>0</v>
      </c>
      <c r="S54" s="78">
        <v>1232</v>
      </c>
      <c r="T54" s="76" t="s">
        <v>328</v>
      </c>
      <c r="U54" s="150">
        <v>0</v>
      </c>
      <c r="V54" s="150">
        <v>0</v>
      </c>
      <c r="W54" s="150">
        <v>0</v>
      </c>
      <c r="AB54" s="78">
        <v>1232</v>
      </c>
      <c r="AC54" s="76" t="s">
        <v>328</v>
      </c>
      <c r="AD54" s="150">
        <v>0</v>
      </c>
      <c r="AE54" s="150">
        <v>0</v>
      </c>
      <c r="AF54" s="150">
        <v>0</v>
      </c>
      <c r="AK54" s="78">
        <v>1232</v>
      </c>
      <c r="AL54" s="76" t="s">
        <v>328</v>
      </c>
      <c r="AM54" s="150">
        <v>0</v>
      </c>
      <c r="AN54" s="150">
        <v>0</v>
      </c>
      <c r="AO54" s="150">
        <v>0</v>
      </c>
      <c r="AT54" s="78">
        <v>1232</v>
      </c>
      <c r="AU54" s="76" t="s">
        <v>328</v>
      </c>
      <c r="AV54" s="150">
        <v>0</v>
      </c>
      <c r="AW54" s="150">
        <v>0</v>
      </c>
      <c r="AX54" s="150">
        <v>0</v>
      </c>
      <c r="BC54" s="78">
        <v>1232</v>
      </c>
      <c r="BD54" s="76" t="s">
        <v>328</v>
      </c>
      <c r="BE54" s="150">
        <v>0</v>
      </c>
      <c r="BF54" s="150">
        <v>0</v>
      </c>
      <c r="BG54" s="150">
        <v>0</v>
      </c>
    </row>
    <row r="55" spans="1:63" x14ac:dyDescent="0.2">
      <c r="A55" s="78">
        <v>1233</v>
      </c>
      <c r="B55" s="76" t="s">
        <v>329</v>
      </c>
      <c r="C55" s="150">
        <f t="shared" si="18"/>
        <v>9960297.2699999996</v>
      </c>
      <c r="D55" s="150">
        <f t="shared" si="19"/>
        <v>72119.649999999994</v>
      </c>
      <c r="E55" s="150">
        <f t="shared" si="20"/>
        <v>3014033.09</v>
      </c>
      <c r="J55" s="78">
        <v>1233</v>
      </c>
      <c r="K55" s="76" t="s">
        <v>329</v>
      </c>
      <c r="L55" s="150">
        <v>7535280.2699999996</v>
      </c>
      <c r="M55" s="150">
        <v>72119.649999999994</v>
      </c>
      <c r="N55" s="150">
        <v>3014033.09</v>
      </c>
      <c r="S55" s="78">
        <v>1233</v>
      </c>
      <c r="T55" s="76" t="s">
        <v>329</v>
      </c>
      <c r="U55" s="150">
        <v>0</v>
      </c>
      <c r="V55" s="150">
        <v>0</v>
      </c>
      <c r="W55" s="150">
        <v>0</v>
      </c>
      <c r="AB55" s="78">
        <v>1233</v>
      </c>
      <c r="AC55" s="76" t="s">
        <v>329</v>
      </c>
      <c r="AD55" s="150">
        <v>2425017</v>
      </c>
      <c r="AE55" s="150">
        <v>0</v>
      </c>
      <c r="AF55" s="150">
        <v>0</v>
      </c>
      <c r="AK55" s="78">
        <v>1233</v>
      </c>
      <c r="AL55" s="76" t="s">
        <v>329</v>
      </c>
      <c r="AM55" s="150">
        <v>0</v>
      </c>
      <c r="AN55" s="150">
        <v>0</v>
      </c>
      <c r="AO55" s="150">
        <v>0</v>
      </c>
      <c r="AT55" s="78">
        <v>1233</v>
      </c>
      <c r="AU55" s="76" t="s">
        <v>329</v>
      </c>
      <c r="AV55" s="150">
        <v>0</v>
      </c>
      <c r="AW55" s="150">
        <v>0</v>
      </c>
      <c r="AX55" s="150">
        <v>0</v>
      </c>
      <c r="BC55" s="78">
        <v>1233</v>
      </c>
      <c r="BD55" s="76" t="s">
        <v>329</v>
      </c>
      <c r="BE55" s="150">
        <v>0</v>
      </c>
      <c r="BF55" s="150">
        <v>0</v>
      </c>
      <c r="BG55" s="150">
        <v>0</v>
      </c>
    </row>
    <row r="56" spans="1:63" x14ac:dyDescent="0.2">
      <c r="A56" s="78">
        <v>1234</v>
      </c>
      <c r="B56" s="76" t="s">
        <v>330</v>
      </c>
      <c r="C56" s="150">
        <f t="shared" si="18"/>
        <v>84038114.150000006</v>
      </c>
      <c r="D56" s="150">
        <f t="shared" si="19"/>
        <v>0</v>
      </c>
      <c r="E56" s="150">
        <f t="shared" si="20"/>
        <v>3165492.2</v>
      </c>
      <c r="J56" s="78">
        <v>1234</v>
      </c>
      <c r="K56" s="76" t="s">
        <v>330</v>
      </c>
      <c r="L56" s="150">
        <v>84038114.150000006</v>
      </c>
      <c r="M56" s="150">
        <v>0</v>
      </c>
      <c r="N56" s="150">
        <v>3165492.2</v>
      </c>
      <c r="S56" s="78">
        <v>1234</v>
      </c>
      <c r="T56" s="76" t="s">
        <v>330</v>
      </c>
      <c r="U56" s="150">
        <v>0</v>
      </c>
      <c r="V56" s="150">
        <v>0</v>
      </c>
      <c r="W56" s="150">
        <v>0</v>
      </c>
      <c r="AB56" s="78">
        <v>1234</v>
      </c>
      <c r="AC56" s="76" t="s">
        <v>330</v>
      </c>
      <c r="AD56" s="150">
        <v>0</v>
      </c>
      <c r="AE56" s="150">
        <v>0</v>
      </c>
      <c r="AF56" s="150">
        <v>0</v>
      </c>
      <c r="AK56" s="78">
        <v>1234</v>
      </c>
      <c r="AL56" s="76" t="s">
        <v>330</v>
      </c>
      <c r="AM56" s="150">
        <v>0</v>
      </c>
      <c r="AN56" s="150">
        <v>0</v>
      </c>
      <c r="AO56" s="150">
        <v>0</v>
      </c>
      <c r="AT56" s="78">
        <v>1234</v>
      </c>
      <c r="AU56" s="76" t="s">
        <v>330</v>
      </c>
      <c r="AV56" s="150">
        <v>0</v>
      </c>
      <c r="AW56" s="150">
        <v>0</v>
      </c>
      <c r="AX56" s="150">
        <v>0</v>
      </c>
      <c r="BC56" s="78">
        <v>1234</v>
      </c>
      <c r="BD56" s="76" t="s">
        <v>330</v>
      </c>
      <c r="BE56" s="150">
        <v>0</v>
      </c>
      <c r="BF56" s="150">
        <v>0</v>
      </c>
      <c r="BG56" s="150">
        <v>0</v>
      </c>
    </row>
    <row r="57" spans="1:63" x14ac:dyDescent="0.2">
      <c r="A57" s="78">
        <v>1235</v>
      </c>
      <c r="B57" s="76" t="s">
        <v>331</v>
      </c>
      <c r="C57" s="150">
        <f t="shared" si="18"/>
        <v>144441.35</v>
      </c>
      <c r="D57" s="150">
        <f t="shared" si="19"/>
        <v>0</v>
      </c>
      <c r="E57" s="150">
        <f t="shared" si="20"/>
        <v>0</v>
      </c>
      <c r="J57" s="78">
        <v>1235</v>
      </c>
      <c r="K57" s="76" t="s">
        <v>331</v>
      </c>
      <c r="L57" s="150">
        <v>0</v>
      </c>
      <c r="M57" s="150">
        <v>0</v>
      </c>
      <c r="N57" s="150">
        <v>0</v>
      </c>
      <c r="S57" s="78">
        <v>1235</v>
      </c>
      <c r="T57" s="76" t="s">
        <v>331</v>
      </c>
      <c r="U57" s="150">
        <v>0</v>
      </c>
      <c r="V57" s="150">
        <v>0</v>
      </c>
      <c r="W57" s="150">
        <v>0</v>
      </c>
      <c r="AB57" s="78">
        <v>1235</v>
      </c>
      <c r="AC57" s="76" t="s">
        <v>331</v>
      </c>
      <c r="AD57" s="150">
        <v>0</v>
      </c>
      <c r="AE57" s="150">
        <v>0</v>
      </c>
      <c r="AF57" s="150">
        <v>0</v>
      </c>
      <c r="AK57" s="78">
        <v>1235</v>
      </c>
      <c r="AL57" s="76" t="s">
        <v>331</v>
      </c>
      <c r="AM57" s="150">
        <v>144441.35</v>
      </c>
      <c r="AN57" s="150">
        <v>0</v>
      </c>
      <c r="AO57" s="150">
        <v>0</v>
      </c>
      <c r="AT57" s="78">
        <v>1235</v>
      </c>
      <c r="AU57" s="76" t="s">
        <v>331</v>
      </c>
      <c r="AV57" s="150">
        <v>0</v>
      </c>
      <c r="AW57" s="150">
        <v>0</v>
      </c>
      <c r="AX57" s="150">
        <v>0</v>
      </c>
      <c r="BC57" s="78">
        <v>1235</v>
      </c>
      <c r="BD57" s="76" t="s">
        <v>331</v>
      </c>
      <c r="BE57" s="150">
        <v>0</v>
      </c>
      <c r="BF57" s="150">
        <v>0</v>
      </c>
      <c r="BG57" s="150">
        <v>0</v>
      </c>
    </row>
    <row r="58" spans="1:63" x14ac:dyDescent="0.2">
      <c r="A58" s="78">
        <v>1236</v>
      </c>
      <c r="B58" s="76" t="s">
        <v>332</v>
      </c>
      <c r="C58" s="150">
        <f t="shared" si="18"/>
        <v>4457366.67</v>
      </c>
      <c r="D58" s="150">
        <f t="shared" si="19"/>
        <v>0</v>
      </c>
      <c r="E58" s="150">
        <f t="shared" si="20"/>
        <v>0</v>
      </c>
      <c r="J58" s="78">
        <v>1236</v>
      </c>
      <c r="K58" s="76" t="s">
        <v>332</v>
      </c>
      <c r="L58" s="150">
        <v>4328182.82</v>
      </c>
      <c r="M58" s="150">
        <v>0</v>
      </c>
      <c r="N58" s="150">
        <v>0</v>
      </c>
      <c r="S58" s="78">
        <v>1236</v>
      </c>
      <c r="T58" s="76" t="s">
        <v>332</v>
      </c>
      <c r="U58" s="150">
        <v>0</v>
      </c>
      <c r="V58" s="150">
        <v>0</v>
      </c>
      <c r="W58" s="150">
        <v>0</v>
      </c>
      <c r="AB58" s="78">
        <v>1236</v>
      </c>
      <c r="AC58" s="76" t="s">
        <v>332</v>
      </c>
      <c r="AD58" s="150">
        <v>0</v>
      </c>
      <c r="AE58" s="150">
        <v>0</v>
      </c>
      <c r="AF58" s="150">
        <v>0</v>
      </c>
      <c r="AK58" s="78">
        <v>1236</v>
      </c>
      <c r="AL58" s="76" t="s">
        <v>332</v>
      </c>
      <c r="AM58" s="150">
        <v>0</v>
      </c>
      <c r="AN58" s="150">
        <v>0</v>
      </c>
      <c r="AO58" s="150">
        <v>0</v>
      </c>
      <c r="AT58" s="78">
        <v>1236</v>
      </c>
      <c r="AU58" s="76" t="s">
        <v>332</v>
      </c>
      <c r="AV58" s="150">
        <v>129183.85</v>
      </c>
      <c r="AW58" s="150">
        <v>0</v>
      </c>
      <c r="AX58" s="150">
        <v>0</v>
      </c>
      <c r="BC58" s="78">
        <v>1236</v>
      </c>
      <c r="BD58" s="76" t="s">
        <v>332</v>
      </c>
      <c r="BE58" s="150">
        <v>0</v>
      </c>
      <c r="BF58" s="150">
        <v>0</v>
      </c>
      <c r="BG58" s="150">
        <v>0</v>
      </c>
    </row>
    <row r="59" spans="1:63" x14ac:dyDescent="0.2">
      <c r="A59" s="78">
        <v>1239</v>
      </c>
      <c r="B59" s="76" t="s">
        <v>333</v>
      </c>
      <c r="C59" s="150">
        <f t="shared" si="18"/>
        <v>0</v>
      </c>
      <c r="D59" s="150">
        <f t="shared" si="19"/>
        <v>0</v>
      </c>
      <c r="E59" s="150">
        <f t="shared" si="20"/>
        <v>0</v>
      </c>
      <c r="J59" s="78">
        <v>1239</v>
      </c>
      <c r="K59" s="76" t="s">
        <v>333</v>
      </c>
      <c r="L59" s="150">
        <v>0</v>
      </c>
      <c r="M59" s="150">
        <v>0</v>
      </c>
      <c r="N59" s="150">
        <v>0</v>
      </c>
      <c r="S59" s="78">
        <v>1239</v>
      </c>
      <c r="T59" s="76" t="s">
        <v>333</v>
      </c>
      <c r="U59" s="150">
        <v>0</v>
      </c>
      <c r="V59" s="150">
        <v>0</v>
      </c>
      <c r="W59" s="150">
        <v>0</v>
      </c>
      <c r="AB59" s="78">
        <v>1239</v>
      </c>
      <c r="AC59" s="76" t="s">
        <v>333</v>
      </c>
      <c r="AD59" s="150">
        <v>0</v>
      </c>
      <c r="AE59" s="150">
        <v>0</v>
      </c>
      <c r="AF59" s="150">
        <v>0</v>
      </c>
      <c r="AK59" s="78">
        <v>1239</v>
      </c>
      <c r="AL59" s="76" t="s">
        <v>333</v>
      </c>
      <c r="AM59" s="150">
        <v>0</v>
      </c>
      <c r="AN59" s="150">
        <v>0</v>
      </c>
      <c r="AO59" s="150">
        <v>0</v>
      </c>
      <c r="AT59" s="78">
        <v>1239</v>
      </c>
      <c r="AU59" s="76" t="s">
        <v>333</v>
      </c>
      <c r="AV59" s="150">
        <v>0</v>
      </c>
      <c r="AW59" s="150">
        <v>0</v>
      </c>
      <c r="AX59" s="150">
        <v>0</v>
      </c>
      <c r="BC59" s="78">
        <v>1239</v>
      </c>
      <c r="BD59" s="76" t="s">
        <v>333</v>
      </c>
      <c r="BE59" s="150">
        <v>0</v>
      </c>
      <c r="BF59" s="150">
        <v>0</v>
      </c>
      <c r="BG59" s="150">
        <v>0</v>
      </c>
    </row>
    <row r="60" spans="1:63" x14ac:dyDescent="0.2">
      <c r="A60" s="78">
        <v>1240</v>
      </c>
      <c r="B60" s="76" t="s">
        <v>334</v>
      </c>
      <c r="C60" s="150">
        <f t="shared" si="18"/>
        <v>8549852.3399999999</v>
      </c>
      <c r="D60" s="150">
        <f t="shared" si="19"/>
        <v>957286.83</v>
      </c>
      <c r="E60" s="150">
        <f t="shared" si="20"/>
        <v>997976.78000000026</v>
      </c>
      <c r="J60" s="78">
        <v>1240</v>
      </c>
      <c r="K60" s="76" t="s">
        <v>334</v>
      </c>
      <c r="L60" s="150">
        <v>6337058.0899999999</v>
      </c>
      <c r="M60" s="150">
        <v>859373.58</v>
      </c>
      <c r="N60" s="150">
        <v>2386294.13</v>
      </c>
      <c r="S60" s="78">
        <v>1240</v>
      </c>
      <c r="T60" s="76" t="s">
        <v>334</v>
      </c>
      <c r="U60" s="150">
        <v>307106.01</v>
      </c>
      <c r="V60" s="150">
        <v>24020.799999999999</v>
      </c>
      <c r="W60" s="150">
        <v>-217367.34</v>
      </c>
      <c r="AB60" s="78">
        <v>1240</v>
      </c>
      <c r="AC60" s="76" t="s">
        <v>334</v>
      </c>
      <c r="AD60" s="150">
        <v>372269.56000000006</v>
      </c>
      <c r="AE60" s="150">
        <v>28367.059999999998</v>
      </c>
      <c r="AF60" s="150">
        <v>-69745.94</v>
      </c>
      <c r="AK60" s="78">
        <v>1240</v>
      </c>
      <c r="AL60" s="76" t="s">
        <v>334</v>
      </c>
      <c r="AM60" s="150">
        <v>1466356.1400000001</v>
      </c>
      <c r="AN60" s="150">
        <v>44010.390000000007</v>
      </c>
      <c r="AO60" s="150">
        <v>-1063994.7599999998</v>
      </c>
      <c r="AT60" s="78">
        <v>1240</v>
      </c>
      <c r="AU60" s="76" t="s">
        <v>334</v>
      </c>
      <c r="AV60" s="150">
        <v>56185.54</v>
      </c>
      <c r="AW60" s="150">
        <v>1515</v>
      </c>
      <c r="AX60" s="150">
        <v>-37209.31</v>
      </c>
      <c r="BC60" s="78">
        <v>1240</v>
      </c>
      <c r="BD60" s="76" t="s">
        <v>334</v>
      </c>
      <c r="BE60" s="150">
        <v>10877</v>
      </c>
      <c r="BF60" s="150">
        <v>0</v>
      </c>
      <c r="BG60" s="150">
        <v>0</v>
      </c>
    </row>
    <row r="61" spans="1:63" x14ac:dyDescent="0.2">
      <c r="A61" s="78">
        <v>1241</v>
      </c>
      <c r="B61" s="76" t="s">
        <v>335</v>
      </c>
      <c r="C61" s="150">
        <f t="shared" si="18"/>
        <v>2592016.6599999997</v>
      </c>
      <c r="D61" s="150">
        <f t="shared" si="19"/>
        <v>411561.85</v>
      </c>
      <c r="E61" s="150">
        <f t="shared" si="20"/>
        <v>478758.05000000005</v>
      </c>
      <c r="J61" s="78">
        <v>1241</v>
      </c>
      <c r="K61" s="76" t="s">
        <v>335</v>
      </c>
      <c r="L61" s="150">
        <v>1888571.22</v>
      </c>
      <c r="M61" s="150">
        <v>366939.87</v>
      </c>
      <c r="N61" s="150">
        <v>800928.5</v>
      </c>
      <c r="S61" s="78">
        <v>1241</v>
      </c>
      <c r="T61" s="76" t="s">
        <v>335</v>
      </c>
      <c r="U61" s="150">
        <v>162661.01</v>
      </c>
      <c r="V61" s="150">
        <v>13876.3</v>
      </c>
      <c r="W61" s="150">
        <v>-118520.04</v>
      </c>
      <c r="AB61" s="78">
        <v>1241</v>
      </c>
      <c r="AC61" s="76" t="s">
        <v>335</v>
      </c>
      <c r="AD61" s="150">
        <v>143599.57</v>
      </c>
      <c r="AE61" s="150">
        <v>11653.46</v>
      </c>
      <c r="AF61" s="150">
        <v>-39477.83</v>
      </c>
      <c r="AK61" s="78">
        <v>1241</v>
      </c>
      <c r="AL61" s="76" t="s">
        <v>335</v>
      </c>
      <c r="AM61" s="150">
        <v>337292.32</v>
      </c>
      <c r="AN61" s="150">
        <v>17577.22</v>
      </c>
      <c r="AO61" s="150">
        <v>-127602.99</v>
      </c>
      <c r="AT61" s="78">
        <v>1241</v>
      </c>
      <c r="AU61" s="76" t="s">
        <v>335</v>
      </c>
      <c r="AV61" s="150">
        <v>51435.54</v>
      </c>
      <c r="AW61" s="150">
        <v>1515</v>
      </c>
      <c r="AX61" s="150">
        <v>-36569.589999999997</v>
      </c>
      <c r="BC61" s="78">
        <v>1241</v>
      </c>
      <c r="BD61" s="76" t="s">
        <v>335</v>
      </c>
      <c r="BE61" s="150">
        <v>8457</v>
      </c>
      <c r="BF61" s="150">
        <v>0</v>
      </c>
      <c r="BG61" s="150">
        <v>0</v>
      </c>
    </row>
    <row r="62" spans="1:63" x14ac:dyDescent="0.2">
      <c r="A62" s="78">
        <v>1242</v>
      </c>
      <c r="B62" s="76" t="s">
        <v>336</v>
      </c>
      <c r="C62" s="150">
        <f t="shared" si="18"/>
        <v>263084.78000000003</v>
      </c>
      <c r="D62" s="150">
        <f t="shared" si="19"/>
        <v>17861.240000000002</v>
      </c>
      <c r="E62" s="150">
        <f t="shared" si="20"/>
        <v>-46632.25</v>
      </c>
      <c r="J62" s="78">
        <v>1242</v>
      </c>
      <c r="K62" s="76" t="s">
        <v>336</v>
      </c>
      <c r="L62" s="150">
        <v>25213.14</v>
      </c>
      <c r="M62" s="150">
        <v>900.85</v>
      </c>
      <c r="N62" s="150">
        <v>6488.03</v>
      </c>
      <c r="S62" s="78">
        <v>1242</v>
      </c>
      <c r="T62" s="76" t="s">
        <v>336</v>
      </c>
      <c r="U62" s="150">
        <v>31445</v>
      </c>
      <c r="V62" s="150">
        <v>3144.5</v>
      </c>
      <c r="W62" s="150">
        <v>-3930.63</v>
      </c>
      <c r="AB62" s="78">
        <v>1242</v>
      </c>
      <c r="AC62" s="76" t="s">
        <v>336</v>
      </c>
      <c r="AD62" s="150">
        <v>35126.980000000003</v>
      </c>
      <c r="AE62" s="150">
        <v>1283.5999999999999</v>
      </c>
      <c r="AF62" s="150">
        <v>-4501.47</v>
      </c>
      <c r="AK62" s="78">
        <v>1242</v>
      </c>
      <c r="AL62" s="76" t="s">
        <v>336</v>
      </c>
      <c r="AM62" s="150">
        <v>165779.66</v>
      </c>
      <c r="AN62" s="150">
        <v>12532.29</v>
      </c>
      <c r="AO62" s="150">
        <v>-44378.22</v>
      </c>
      <c r="AT62" s="78">
        <v>1242</v>
      </c>
      <c r="AU62" s="76" t="s">
        <v>336</v>
      </c>
      <c r="AV62" s="150">
        <v>3100</v>
      </c>
      <c r="AW62" s="150">
        <v>0</v>
      </c>
      <c r="AX62" s="150">
        <v>-309.95999999999998</v>
      </c>
      <c r="BC62" s="78">
        <v>1242</v>
      </c>
      <c r="BD62" s="76" t="s">
        <v>336</v>
      </c>
      <c r="BE62" s="150">
        <v>2420</v>
      </c>
      <c r="BF62" s="150">
        <v>0</v>
      </c>
      <c r="BG62" s="150">
        <v>0</v>
      </c>
    </row>
    <row r="63" spans="1:63" x14ac:dyDescent="0.2">
      <c r="A63" s="78">
        <v>1243</v>
      </c>
      <c r="B63" s="76" t="s">
        <v>337</v>
      </c>
      <c r="C63" s="150">
        <f t="shared" si="18"/>
        <v>141625.30000000002</v>
      </c>
      <c r="D63" s="150">
        <f t="shared" si="19"/>
        <v>14577.380000000001</v>
      </c>
      <c r="E63" s="150">
        <f t="shared" si="20"/>
        <v>-44555.909999999996</v>
      </c>
      <c r="J63" s="78">
        <v>1243</v>
      </c>
      <c r="K63" s="76" t="s">
        <v>337</v>
      </c>
      <c r="L63" s="150">
        <v>26985.95</v>
      </c>
      <c r="M63" s="150">
        <v>3196.8</v>
      </c>
      <c r="N63" s="150">
        <v>12866.76</v>
      </c>
      <c r="S63" s="78">
        <v>1243</v>
      </c>
      <c r="T63" s="76" t="s">
        <v>337</v>
      </c>
      <c r="U63" s="150">
        <v>0</v>
      </c>
      <c r="V63" s="150">
        <v>0</v>
      </c>
      <c r="W63" s="150">
        <v>0</v>
      </c>
      <c r="AB63" s="78">
        <v>1243</v>
      </c>
      <c r="AC63" s="76" t="s">
        <v>337</v>
      </c>
      <c r="AD63" s="150">
        <v>0</v>
      </c>
      <c r="AE63" s="150">
        <v>0</v>
      </c>
      <c r="AF63" s="150">
        <v>0</v>
      </c>
      <c r="AK63" s="78">
        <v>1243</v>
      </c>
      <c r="AL63" s="76" t="s">
        <v>337</v>
      </c>
      <c r="AM63" s="150">
        <v>114639.35</v>
      </c>
      <c r="AN63" s="150">
        <v>11380.58</v>
      </c>
      <c r="AO63" s="150">
        <v>-57422.67</v>
      </c>
      <c r="AT63" s="78">
        <v>1243</v>
      </c>
      <c r="AU63" s="76" t="s">
        <v>337</v>
      </c>
      <c r="AV63" s="150">
        <v>0</v>
      </c>
      <c r="AW63" s="150">
        <v>0</v>
      </c>
      <c r="AX63" s="150">
        <v>0</v>
      </c>
      <c r="BC63" s="78">
        <v>1243</v>
      </c>
      <c r="BD63" s="76" t="s">
        <v>337</v>
      </c>
      <c r="BE63" s="150">
        <v>0</v>
      </c>
      <c r="BF63" s="150">
        <v>0</v>
      </c>
      <c r="BG63" s="150">
        <v>0</v>
      </c>
    </row>
    <row r="64" spans="1:63" x14ac:dyDescent="0.2">
      <c r="A64" s="78">
        <v>1244</v>
      </c>
      <c r="B64" s="76" t="s">
        <v>338</v>
      </c>
      <c r="C64" s="150">
        <f t="shared" si="18"/>
        <v>3218440.26</v>
      </c>
      <c r="D64" s="150">
        <f t="shared" si="19"/>
        <v>390642.06</v>
      </c>
      <c r="E64" s="150">
        <f t="shared" si="20"/>
        <v>324188.73</v>
      </c>
      <c r="J64" s="78">
        <v>1244</v>
      </c>
      <c r="K64" s="76" t="s">
        <v>338</v>
      </c>
      <c r="L64" s="150">
        <v>2282387.2599999998</v>
      </c>
      <c r="M64" s="150">
        <v>383642.06</v>
      </c>
      <c r="N64" s="150">
        <v>1242157.3999999999</v>
      </c>
      <c r="S64" s="78">
        <v>1244</v>
      </c>
      <c r="T64" s="76" t="s">
        <v>338</v>
      </c>
      <c r="U64" s="150">
        <v>113000</v>
      </c>
      <c r="V64" s="150">
        <v>7000</v>
      </c>
      <c r="W64" s="150">
        <v>-94916.67</v>
      </c>
      <c r="AB64" s="78">
        <v>1244</v>
      </c>
      <c r="AC64" s="76" t="s">
        <v>338</v>
      </c>
      <c r="AD64" s="150">
        <v>0</v>
      </c>
      <c r="AE64" s="150">
        <v>0</v>
      </c>
      <c r="AF64" s="150">
        <v>0</v>
      </c>
      <c r="AK64" s="78">
        <v>1244</v>
      </c>
      <c r="AL64" s="76" t="s">
        <v>338</v>
      </c>
      <c r="AM64" s="150">
        <v>823052</v>
      </c>
      <c r="AN64" s="150">
        <v>0</v>
      </c>
      <c r="AO64" s="150">
        <v>-823052</v>
      </c>
      <c r="AT64" s="78">
        <v>1244</v>
      </c>
      <c r="AU64" s="76" t="s">
        <v>338</v>
      </c>
      <c r="AV64" s="150">
        <v>1</v>
      </c>
      <c r="AW64" s="150">
        <v>0</v>
      </c>
      <c r="AX64" s="150">
        <v>0</v>
      </c>
      <c r="BC64" s="78">
        <v>1244</v>
      </c>
      <c r="BD64" s="76" t="s">
        <v>338</v>
      </c>
      <c r="BE64" s="150">
        <v>0</v>
      </c>
      <c r="BF64" s="150">
        <v>0</v>
      </c>
      <c r="BG64" s="150">
        <v>0</v>
      </c>
    </row>
    <row r="65" spans="1:63" x14ac:dyDescent="0.2">
      <c r="A65" s="78">
        <v>1245</v>
      </c>
      <c r="B65" s="76" t="s">
        <v>339</v>
      </c>
      <c r="C65" s="150">
        <f t="shared" si="18"/>
        <v>48058.44</v>
      </c>
      <c r="D65" s="150">
        <f t="shared" si="19"/>
        <v>3388.2</v>
      </c>
      <c r="E65" s="150">
        <f t="shared" si="20"/>
        <v>9058.4</v>
      </c>
      <c r="J65" s="78">
        <v>1245</v>
      </c>
      <c r="K65" s="76" t="s">
        <v>339</v>
      </c>
      <c r="L65" s="150">
        <v>48058.44</v>
      </c>
      <c r="M65" s="150">
        <v>3388.2</v>
      </c>
      <c r="N65" s="150">
        <v>9058.4</v>
      </c>
      <c r="S65" s="78">
        <v>1245</v>
      </c>
      <c r="T65" s="76" t="s">
        <v>339</v>
      </c>
      <c r="U65" s="150">
        <v>0</v>
      </c>
      <c r="V65" s="150">
        <v>0</v>
      </c>
      <c r="W65" s="150">
        <v>0</v>
      </c>
      <c r="AB65" s="78">
        <v>1245</v>
      </c>
      <c r="AC65" s="76" t="s">
        <v>339</v>
      </c>
      <c r="AD65" s="150">
        <v>0</v>
      </c>
      <c r="AE65" s="150">
        <v>0</v>
      </c>
      <c r="AF65" s="150">
        <v>0</v>
      </c>
      <c r="AK65" s="78">
        <v>1245</v>
      </c>
      <c r="AL65" s="76" t="s">
        <v>339</v>
      </c>
      <c r="AM65" s="150">
        <v>0</v>
      </c>
      <c r="AN65" s="150">
        <v>0</v>
      </c>
      <c r="AO65" s="150">
        <v>0</v>
      </c>
      <c r="AT65" s="78">
        <v>1245</v>
      </c>
      <c r="AU65" s="76" t="s">
        <v>339</v>
      </c>
      <c r="AV65" s="150">
        <v>0</v>
      </c>
      <c r="AW65" s="150">
        <v>0</v>
      </c>
      <c r="AX65" s="150">
        <v>0</v>
      </c>
      <c r="BC65" s="78">
        <v>1245</v>
      </c>
      <c r="BD65" s="76" t="s">
        <v>339</v>
      </c>
      <c r="BE65" s="150">
        <v>0</v>
      </c>
      <c r="BF65" s="150">
        <v>0</v>
      </c>
      <c r="BG65" s="150">
        <v>0</v>
      </c>
    </row>
    <row r="66" spans="1:63" x14ac:dyDescent="0.2">
      <c r="A66" s="78">
        <v>1246</v>
      </c>
      <c r="B66" s="76" t="s">
        <v>340</v>
      </c>
      <c r="C66" s="150">
        <f t="shared" si="18"/>
        <v>2249116.9</v>
      </c>
      <c r="D66" s="150">
        <f t="shared" si="19"/>
        <v>119256.1</v>
      </c>
      <c r="E66" s="150">
        <f t="shared" si="20"/>
        <v>277159.75999999995</v>
      </c>
      <c r="J66" s="78">
        <v>1246</v>
      </c>
      <c r="K66" s="76" t="s">
        <v>340</v>
      </c>
      <c r="L66" s="150">
        <v>2065842.08</v>
      </c>
      <c r="M66" s="150">
        <v>101305.8</v>
      </c>
      <c r="N66" s="150">
        <v>314795.03999999998</v>
      </c>
      <c r="S66" s="78">
        <v>1246</v>
      </c>
      <c r="T66" s="76" t="s">
        <v>340</v>
      </c>
      <c r="U66" s="150">
        <v>0</v>
      </c>
      <c r="V66" s="150">
        <v>0</v>
      </c>
      <c r="W66" s="150">
        <v>0</v>
      </c>
      <c r="AB66" s="78">
        <v>1246</v>
      </c>
      <c r="AC66" s="76" t="s">
        <v>340</v>
      </c>
      <c r="AD66" s="150">
        <v>156033.01</v>
      </c>
      <c r="AE66" s="150">
        <v>15430</v>
      </c>
      <c r="AF66" s="150">
        <v>-25766.639999999999</v>
      </c>
      <c r="AK66" s="78">
        <v>1246</v>
      </c>
      <c r="AL66" s="76" t="s">
        <v>340</v>
      </c>
      <c r="AM66" s="150">
        <v>25592.81</v>
      </c>
      <c r="AN66" s="150">
        <v>2520.3000000000002</v>
      </c>
      <c r="AO66" s="150">
        <v>-11538.88</v>
      </c>
      <c r="AT66" s="78">
        <v>1246</v>
      </c>
      <c r="AU66" s="76" t="s">
        <v>340</v>
      </c>
      <c r="AV66" s="150">
        <v>1649</v>
      </c>
      <c r="AW66" s="150">
        <v>0</v>
      </c>
      <c r="AX66" s="150">
        <v>-329.76</v>
      </c>
      <c r="BC66" s="78">
        <v>1246</v>
      </c>
      <c r="BD66" s="76" t="s">
        <v>340</v>
      </c>
      <c r="BE66" s="150">
        <v>0</v>
      </c>
      <c r="BF66" s="150">
        <v>0</v>
      </c>
      <c r="BG66" s="150">
        <v>0</v>
      </c>
    </row>
    <row r="67" spans="1:63" x14ac:dyDescent="0.2">
      <c r="A67" s="78">
        <v>1247</v>
      </c>
      <c r="B67" s="76" t="s">
        <v>341</v>
      </c>
      <c r="C67" s="150">
        <f t="shared" si="18"/>
        <v>37510</v>
      </c>
      <c r="D67" s="150">
        <f t="shared" si="19"/>
        <v>0</v>
      </c>
      <c r="E67" s="150">
        <f t="shared" si="20"/>
        <v>0</v>
      </c>
      <c r="J67" s="78">
        <v>1247</v>
      </c>
      <c r="K67" s="76" t="s">
        <v>341</v>
      </c>
      <c r="L67" s="150">
        <v>0</v>
      </c>
      <c r="M67" s="150">
        <v>0</v>
      </c>
      <c r="N67" s="150">
        <v>0</v>
      </c>
      <c r="S67" s="78">
        <v>1247</v>
      </c>
      <c r="T67" s="76" t="s">
        <v>341</v>
      </c>
      <c r="U67" s="150">
        <v>0</v>
      </c>
      <c r="V67" s="150">
        <v>0</v>
      </c>
      <c r="W67" s="150">
        <v>0</v>
      </c>
      <c r="AB67" s="78">
        <v>1247</v>
      </c>
      <c r="AC67" s="76" t="s">
        <v>341</v>
      </c>
      <c r="AD67" s="150">
        <v>37510</v>
      </c>
      <c r="AE67" s="150">
        <v>0</v>
      </c>
      <c r="AF67" s="150">
        <v>0</v>
      </c>
      <c r="AK67" s="78">
        <v>1247</v>
      </c>
      <c r="AL67" s="76" t="s">
        <v>341</v>
      </c>
      <c r="AM67" s="150">
        <v>0</v>
      </c>
      <c r="AN67" s="150">
        <v>0</v>
      </c>
      <c r="AO67" s="150">
        <v>0</v>
      </c>
      <c r="AT67" s="78">
        <v>1247</v>
      </c>
      <c r="AU67" s="76" t="s">
        <v>341</v>
      </c>
      <c r="AV67" s="150">
        <v>0</v>
      </c>
      <c r="AW67" s="150">
        <v>0</v>
      </c>
      <c r="AX67" s="150">
        <v>0</v>
      </c>
      <c r="BC67" s="78">
        <v>1247</v>
      </c>
      <c r="BD67" s="76" t="s">
        <v>341</v>
      </c>
      <c r="BE67" s="150">
        <v>0</v>
      </c>
      <c r="BF67" s="150">
        <v>0</v>
      </c>
      <c r="BG67" s="150">
        <v>0</v>
      </c>
    </row>
    <row r="68" spans="1:63" x14ac:dyDescent="0.2">
      <c r="A68" s="78">
        <v>1248</v>
      </c>
      <c r="B68" s="76" t="s">
        <v>342</v>
      </c>
      <c r="C68" s="150">
        <f t="shared" si="18"/>
        <v>0</v>
      </c>
      <c r="D68" s="150">
        <f t="shared" si="19"/>
        <v>0</v>
      </c>
      <c r="E68" s="150">
        <f t="shared" si="20"/>
        <v>0</v>
      </c>
      <c r="J68" s="78">
        <v>1248</v>
      </c>
      <c r="K68" s="76" t="s">
        <v>342</v>
      </c>
      <c r="L68" s="150">
        <v>0</v>
      </c>
      <c r="M68" s="150">
        <v>0</v>
      </c>
      <c r="N68" s="150">
        <v>0</v>
      </c>
      <c r="S68" s="78">
        <v>1248</v>
      </c>
      <c r="T68" s="76" t="s">
        <v>342</v>
      </c>
      <c r="U68" s="150">
        <v>0</v>
      </c>
      <c r="V68" s="150">
        <v>0</v>
      </c>
      <c r="W68" s="150">
        <v>0</v>
      </c>
      <c r="AB68" s="78">
        <v>1248</v>
      </c>
      <c r="AC68" s="76" t="s">
        <v>342</v>
      </c>
      <c r="AD68" s="150">
        <v>0</v>
      </c>
      <c r="AE68" s="150">
        <v>0</v>
      </c>
      <c r="AF68" s="150">
        <v>0</v>
      </c>
      <c r="AK68" s="78">
        <v>1248</v>
      </c>
      <c r="AL68" s="76" t="s">
        <v>342</v>
      </c>
      <c r="AM68" s="150">
        <v>0</v>
      </c>
      <c r="AN68" s="150">
        <v>0</v>
      </c>
      <c r="AO68" s="150">
        <v>0</v>
      </c>
      <c r="AT68" s="78">
        <v>1248</v>
      </c>
      <c r="AU68" s="76" t="s">
        <v>342</v>
      </c>
      <c r="AV68" s="150">
        <v>0</v>
      </c>
      <c r="AW68" s="150">
        <v>0</v>
      </c>
      <c r="AX68" s="150">
        <v>0</v>
      </c>
      <c r="BC68" s="78">
        <v>1248</v>
      </c>
      <c r="BD68" s="76" t="s">
        <v>342</v>
      </c>
      <c r="BE68" s="150">
        <v>0</v>
      </c>
      <c r="BF68" s="150">
        <v>0</v>
      </c>
      <c r="BG68" s="150">
        <v>0</v>
      </c>
    </row>
    <row r="70" spans="1:63" x14ac:dyDescent="0.2">
      <c r="A70" s="75" t="s">
        <v>255</v>
      </c>
      <c r="B70" s="75"/>
      <c r="C70" s="75"/>
      <c r="D70" s="75"/>
      <c r="E70" s="75"/>
      <c r="F70" s="75"/>
      <c r="G70" s="75"/>
      <c r="H70" s="75"/>
      <c r="I70" s="75"/>
      <c r="J70" s="75" t="s">
        <v>255</v>
      </c>
      <c r="K70" s="75"/>
      <c r="L70" s="75"/>
      <c r="M70" s="75"/>
      <c r="N70" s="75"/>
      <c r="O70" s="75"/>
      <c r="P70" s="75"/>
      <c r="Q70" s="75"/>
      <c r="R70" s="75"/>
      <c r="S70" s="75" t="s">
        <v>255</v>
      </c>
      <c r="T70" s="75"/>
      <c r="U70" s="75"/>
      <c r="V70" s="75"/>
      <c r="W70" s="75"/>
      <c r="X70" s="75"/>
      <c r="Y70" s="75"/>
      <c r="Z70" s="75"/>
      <c r="AA70" s="75"/>
      <c r="AB70" s="75" t="s">
        <v>255</v>
      </c>
      <c r="AC70" s="75"/>
      <c r="AD70" s="75"/>
      <c r="AE70" s="75"/>
      <c r="AF70" s="75"/>
      <c r="AG70" s="75"/>
      <c r="AH70" s="75"/>
      <c r="AI70" s="75"/>
      <c r="AJ70" s="75"/>
      <c r="AK70" s="75" t="s">
        <v>255</v>
      </c>
      <c r="AL70" s="75"/>
      <c r="AM70" s="75"/>
      <c r="AN70" s="75"/>
      <c r="AO70" s="75"/>
      <c r="AP70" s="75"/>
      <c r="AQ70" s="75"/>
      <c r="AR70" s="75"/>
      <c r="AS70" s="75"/>
      <c r="AT70" s="75" t="s">
        <v>255</v>
      </c>
      <c r="AU70" s="75"/>
      <c r="AV70" s="75"/>
      <c r="AW70" s="75"/>
      <c r="AX70" s="75"/>
      <c r="AY70" s="75"/>
      <c r="AZ70" s="75"/>
      <c r="BA70" s="75"/>
      <c r="BB70" s="75"/>
      <c r="BC70" s="75" t="s">
        <v>255</v>
      </c>
      <c r="BD70" s="75"/>
      <c r="BE70" s="75"/>
      <c r="BF70" s="75"/>
      <c r="BG70" s="75"/>
      <c r="BH70" s="75"/>
      <c r="BI70" s="75"/>
      <c r="BJ70" s="75"/>
      <c r="BK70" s="75"/>
    </row>
    <row r="71" spans="1:63" x14ac:dyDescent="0.2">
      <c r="A71" s="77" t="s">
        <v>232</v>
      </c>
      <c r="B71" s="77" t="s">
        <v>228</v>
      </c>
      <c r="C71" s="77" t="s">
        <v>229</v>
      </c>
      <c r="D71" s="77" t="s">
        <v>256</v>
      </c>
      <c r="E71" s="77" t="s">
        <v>343</v>
      </c>
      <c r="F71" s="77" t="s">
        <v>244</v>
      </c>
      <c r="G71" s="77" t="s">
        <v>324</v>
      </c>
      <c r="H71" s="77" t="s">
        <v>253</v>
      </c>
      <c r="I71" s="77" t="s">
        <v>325</v>
      </c>
      <c r="J71" s="77" t="s">
        <v>232</v>
      </c>
      <c r="K71" s="77" t="s">
        <v>228</v>
      </c>
      <c r="L71" s="77" t="s">
        <v>229</v>
      </c>
      <c r="M71" s="77" t="s">
        <v>256</v>
      </c>
      <c r="N71" s="77" t="s">
        <v>343</v>
      </c>
      <c r="O71" s="77" t="s">
        <v>244</v>
      </c>
      <c r="P71" s="77" t="s">
        <v>324</v>
      </c>
      <c r="Q71" s="77" t="s">
        <v>253</v>
      </c>
      <c r="R71" s="77" t="s">
        <v>325</v>
      </c>
      <c r="S71" s="77" t="s">
        <v>232</v>
      </c>
      <c r="T71" s="77" t="s">
        <v>228</v>
      </c>
      <c r="U71" s="77" t="s">
        <v>229</v>
      </c>
      <c r="V71" s="77" t="s">
        <v>256</v>
      </c>
      <c r="W71" s="77" t="s">
        <v>343</v>
      </c>
      <c r="X71" s="77" t="s">
        <v>244</v>
      </c>
      <c r="Y71" s="77" t="s">
        <v>324</v>
      </c>
      <c r="Z71" s="77" t="s">
        <v>253</v>
      </c>
      <c r="AA71" s="77" t="s">
        <v>325</v>
      </c>
      <c r="AB71" s="77" t="s">
        <v>232</v>
      </c>
      <c r="AC71" s="77" t="s">
        <v>228</v>
      </c>
      <c r="AD71" s="77" t="s">
        <v>229</v>
      </c>
      <c r="AE71" s="77" t="s">
        <v>256</v>
      </c>
      <c r="AF71" s="77" t="s">
        <v>343</v>
      </c>
      <c r="AG71" s="77" t="s">
        <v>244</v>
      </c>
      <c r="AH71" s="77" t="s">
        <v>324</v>
      </c>
      <c r="AI71" s="77" t="s">
        <v>253</v>
      </c>
      <c r="AJ71" s="77" t="s">
        <v>325</v>
      </c>
      <c r="AK71" s="77" t="s">
        <v>232</v>
      </c>
      <c r="AL71" s="77" t="s">
        <v>228</v>
      </c>
      <c r="AM71" s="77" t="s">
        <v>229</v>
      </c>
      <c r="AN71" s="77" t="s">
        <v>256</v>
      </c>
      <c r="AO71" s="77" t="s">
        <v>343</v>
      </c>
      <c r="AP71" s="77" t="s">
        <v>244</v>
      </c>
      <c r="AQ71" s="77" t="s">
        <v>324</v>
      </c>
      <c r="AR71" s="77" t="s">
        <v>253</v>
      </c>
      <c r="AS71" s="77" t="s">
        <v>325</v>
      </c>
      <c r="AT71" s="77" t="s">
        <v>232</v>
      </c>
      <c r="AU71" s="77" t="s">
        <v>228</v>
      </c>
      <c r="AV71" s="77" t="s">
        <v>229</v>
      </c>
      <c r="AW71" s="77" t="s">
        <v>256</v>
      </c>
      <c r="AX71" s="77" t="s">
        <v>343</v>
      </c>
      <c r="AY71" s="77" t="s">
        <v>244</v>
      </c>
      <c r="AZ71" s="77" t="s">
        <v>324</v>
      </c>
      <c r="BA71" s="77" t="s">
        <v>253</v>
      </c>
      <c r="BB71" s="77" t="s">
        <v>325</v>
      </c>
      <c r="BC71" s="77" t="s">
        <v>232</v>
      </c>
      <c r="BD71" s="77" t="s">
        <v>228</v>
      </c>
      <c r="BE71" s="77" t="s">
        <v>229</v>
      </c>
      <c r="BF71" s="77" t="s">
        <v>256</v>
      </c>
      <c r="BG71" s="77" t="s">
        <v>343</v>
      </c>
      <c r="BH71" s="77" t="s">
        <v>244</v>
      </c>
      <c r="BI71" s="77" t="s">
        <v>324</v>
      </c>
      <c r="BJ71" s="77" t="s">
        <v>253</v>
      </c>
      <c r="BK71" s="77" t="s">
        <v>325</v>
      </c>
    </row>
    <row r="72" spans="1:63" x14ac:dyDescent="0.2">
      <c r="A72" s="78">
        <v>1250</v>
      </c>
      <c r="B72" s="76" t="s">
        <v>344</v>
      </c>
      <c r="C72" s="150">
        <f t="shared" ref="C72:C84" si="21">+L72+U72+AD72+AM72+AV72+BE72</f>
        <v>2962974.58</v>
      </c>
      <c r="D72" s="150">
        <f t="shared" ref="D72:D84" si="22">+M72+V72+AE72+AN72+AW72+BF72</f>
        <v>21749.43</v>
      </c>
      <c r="E72" s="150">
        <f t="shared" ref="E72:E84" si="23">+N72+W72+AF72+AO72+AX72+BG72</f>
        <v>1051473.9099999999</v>
      </c>
      <c r="J72" s="78">
        <v>1250</v>
      </c>
      <c r="K72" s="76" t="s">
        <v>344</v>
      </c>
      <c r="L72" s="150">
        <v>2789525.18</v>
      </c>
      <c r="M72" s="150">
        <v>4404.49</v>
      </c>
      <c r="N72" s="150">
        <v>1051473.9099999999</v>
      </c>
      <c r="S72" s="78">
        <v>1250</v>
      </c>
      <c r="T72" s="76" t="s">
        <v>344</v>
      </c>
      <c r="U72" s="150">
        <v>30562.400000000001</v>
      </c>
      <c r="V72" s="150">
        <v>3056.24</v>
      </c>
      <c r="W72" s="150">
        <v>0</v>
      </c>
      <c r="AB72" s="78">
        <v>1250</v>
      </c>
      <c r="AC72" s="76" t="s">
        <v>344</v>
      </c>
      <c r="AD72" s="150">
        <v>25212</v>
      </c>
      <c r="AE72" s="150">
        <v>2521.1999999999998</v>
      </c>
      <c r="AF72" s="150">
        <v>0</v>
      </c>
      <c r="AK72" s="78">
        <v>1250</v>
      </c>
      <c r="AL72" s="76" t="s">
        <v>344</v>
      </c>
      <c r="AM72" s="150">
        <v>66413</v>
      </c>
      <c r="AN72" s="150">
        <v>6641.3</v>
      </c>
      <c r="AO72" s="150">
        <v>0</v>
      </c>
      <c r="AT72" s="78">
        <v>1250</v>
      </c>
      <c r="AU72" s="76" t="s">
        <v>344</v>
      </c>
      <c r="AV72" s="150">
        <v>25212</v>
      </c>
      <c r="AW72" s="150">
        <v>2521.1999999999998</v>
      </c>
      <c r="AX72" s="150">
        <v>0</v>
      </c>
      <c r="BC72" s="78">
        <v>1250</v>
      </c>
      <c r="BD72" s="76" t="s">
        <v>344</v>
      </c>
      <c r="BE72" s="150">
        <v>26050</v>
      </c>
      <c r="BF72" s="150">
        <v>2605</v>
      </c>
      <c r="BG72" s="150">
        <v>0</v>
      </c>
    </row>
    <row r="73" spans="1:63" x14ac:dyDescent="0.2">
      <c r="A73" s="78">
        <v>1251</v>
      </c>
      <c r="B73" s="76" t="s">
        <v>345</v>
      </c>
      <c r="C73" s="150">
        <f t="shared" si="21"/>
        <v>202818</v>
      </c>
      <c r="D73" s="150">
        <f t="shared" si="22"/>
        <v>4026.83</v>
      </c>
      <c r="E73" s="150">
        <f t="shared" si="23"/>
        <v>84947.94</v>
      </c>
      <c r="J73" s="78">
        <v>1251</v>
      </c>
      <c r="K73" s="76" t="s">
        <v>345</v>
      </c>
      <c r="L73" s="150">
        <v>172255.6</v>
      </c>
      <c r="M73" s="150">
        <v>970.59</v>
      </c>
      <c r="N73" s="150">
        <v>84947.94</v>
      </c>
      <c r="S73" s="78">
        <v>1251</v>
      </c>
      <c r="T73" s="76" t="s">
        <v>345</v>
      </c>
      <c r="U73" s="150">
        <v>30562.400000000001</v>
      </c>
      <c r="V73" s="150">
        <v>3056.24</v>
      </c>
      <c r="W73" s="150">
        <v>0</v>
      </c>
      <c r="AB73" s="78">
        <v>1251</v>
      </c>
      <c r="AC73" s="76" t="s">
        <v>345</v>
      </c>
      <c r="AD73" s="150">
        <v>0</v>
      </c>
      <c r="AE73" s="150">
        <v>0</v>
      </c>
      <c r="AF73" s="150">
        <v>0</v>
      </c>
      <c r="AK73" s="78">
        <v>1251</v>
      </c>
      <c r="AL73" s="76" t="s">
        <v>345</v>
      </c>
      <c r="AM73" s="150">
        <v>0</v>
      </c>
      <c r="AN73" s="150">
        <v>0</v>
      </c>
      <c r="AO73" s="150">
        <v>0</v>
      </c>
      <c r="AT73" s="78">
        <v>1251</v>
      </c>
      <c r="AU73" s="76" t="s">
        <v>345</v>
      </c>
      <c r="AV73" s="150">
        <v>0</v>
      </c>
      <c r="AW73" s="150">
        <v>0</v>
      </c>
      <c r="AX73" s="150">
        <v>0</v>
      </c>
      <c r="BC73" s="78">
        <v>1251</v>
      </c>
      <c r="BD73" s="76" t="s">
        <v>345</v>
      </c>
      <c r="BE73" s="150">
        <v>0</v>
      </c>
      <c r="BF73" s="150">
        <v>0</v>
      </c>
      <c r="BG73" s="150">
        <v>0</v>
      </c>
    </row>
    <row r="74" spans="1:63" x14ac:dyDescent="0.2">
      <c r="A74" s="78">
        <v>1252</v>
      </c>
      <c r="B74" s="76" t="s">
        <v>346</v>
      </c>
      <c r="C74" s="150">
        <f t="shared" si="21"/>
        <v>0</v>
      </c>
      <c r="D74" s="150">
        <f t="shared" si="22"/>
        <v>0</v>
      </c>
      <c r="E74" s="150">
        <f t="shared" si="23"/>
        <v>0</v>
      </c>
      <c r="J74" s="78">
        <v>1252</v>
      </c>
      <c r="K74" s="76" t="s">
        <v>346</v>
      </c>
      <c r="L74" s="150">
        <v>0</v>
      </c>
      <c r="M74" s="150">
        <v>0</v>
      </c>
      <c r="N74" s="150">
        <v>0</v>
      </c>
      <c r="S74" s="78">
        <v>1252</v>
      </c>
      <c r="T74" s="76" t="s">
        <v>346</v>
      </c>
      <c r="U74" s="150">
        <v>0</v>
      </c>
      <c r="V74" s="150">
        <v>0</v>
      </c>
      <c r="W74" s="150">
        <v>0</v>
      </c>
      <c r="AB74" s="78">
        <v>1252</v>
      </c>
      <c r="AC74" s="76" t="s">
        <v>346</v>
      </c>
      <c r="AD74" s="150">
        <v>0</v>
      </c>
      <c r="AE74" s="150">
        <v>0</v>
      </c>
      <c r="AF74" s="150">
        <v>0</v>
      </c>
      <c r="AK74" s="78">
        <v>1252</v>
      </c>
      <c r="AL74" s="76" t="s">
        <v>346</v>
      </c>
      <c r="AM74" s="150">
        <v>0</v>
      </c>
      <c r="AN74" s="150">
        <v>0</v>
      </c>
      <c r="AO74" s="150">
        <v>0</v>
      </c>
      <c r="AT74" s="78">
        <v>1252</v>
      </c>
      <c r="AU74" s="76" t="s">
        <v>346</v>
      </c>
      <c r="AV74" s="150">
        <v>0</v>
      </c>
      <c r="AW74" s="150">
        <v>0</v>
      </c>
      <c r="AX74" s="150">
        <v>0</v>
      </c>
      <c r="BC74" s="78">
        <v>1252</v>
      </c>
      <c r="BD74" s="76" t="s">
        <v>346</v>
      </c>
      <c r="BE74" s="150">
        <v>0</v>
      </c>
      <c r="BF74" s="150">
        <v>0</v>
      </c>
      <c r="BG74" s="150">
        <v>0</v>
      </c>
    </row>
    <row r="75" spans="1:63" x14ac:dyDescent="0.2">
      <c r="A75" s="78">
        <v>1253</v>
      </c>
      <c r="B75" s="76" t="s">
        <v>347</v>
      </c>
      <c r="C75" s="150">
        <f t="shared" si="21"/>
        <v>1732500</v>
      </c>
      <c r="D75" s="150">
        <f t="shared" si="22"/>
        <v>0</v>
      </c>
      <c r="E75" s="150">
        <f t="shared" si="23"/>
        <v>173250</v>
      </c>
      <c r="J75" s="78">
        <v>1253</v>
      </c>
      <c r="K75" s="76" t="s">
        <v>347</v>
      </c>
      <c r="L75" s="150">
        <v>1732500</v>
      </c>
      <c r="M75" s="150">
        <v>0</v>
      </c>
      <c r="N75" s="150">
        <v>173250</v>
      </c>
      <c r="S75" s="78">
        <v>1253</v>
      </c>
      <c r="T75" s="76" t="s">
        <v>347</v>
      </c>
      <c r="U75" s="150">
        <v>0</v>
      </c>
      <c r="V75" s="150">
        <v>0</v>
      </c>
      <c r="W75" s="150">
        <v>0</v>
      </c>
      <c r="AB75" s="78">
        <v>1253</v>
      </c>
      <c r="AC75" s="76" t="s">
        <v>347</v>
      </c>
      <c r="AD75" s="150">
        <v>0</v>
      </c>
      <c r="AE75" s="150">
        <v>0</v>
      </c>
      <c r="AF75" s="150">
        <v>0</v>
      </c>
      <c r="AK75" s="78">
        <v>1253</v>
      </c>
      <c r="AL75" s="76" t="s">
        <v>347</v>
      </c>
      <c r="AM75" s="150">
        <v>0</v>
      </c>
      <c r="AN75" s="150">
        <v>0</v>
      </c>
      <c r="AO75" s="150">
        <v>0</v>
      </c>
      <c r="AT75" s="78">
        <v>1253</v>
      </c>
      <c r="AU75" s="76" t="s">
        <v>347</v>
      </c>
      <c r="AV75" s="150">
        <v>0</v>
      </c>
      <c r="AW75" s="150">
        <v>0</v>
      </c>
      <c r="AX75" s="150">
        <v>0</v>
      </c>
      <c r="BC75" s="78">
        <v>1253</v>
      </c>
      <c r="BD75" s="76" t="s">
        <v>347</v>
      </c>
      <c r="BE75" s="150">
        <v>0</v>
      </c>
      <c r="BF75" s="150">
        <v>0</v>
      </c>
      <c r="BG75" s="150">
        <v>0</v>
      </c>
    </row>
    <row r="76" spans="1:63" x14ac:dyDescent="0.2">
      <c r="A76" s="78">
        <v>1254</v>
      </c>
      <c r="B76" s="76" t="s">
        <v>348</v>
      </c>
      <c r="C76" s="150">
        <f t="shared" si="21"/>
        <v>171099</v>
      </c>
      <c r="D76" s="150">
        <f t="shared" si="22"/>
        <v>17722.600000000002</v>
      </c>
      <c r="E76" s="150">
        <f t="shared" si="23"/>
        <v>15539.4</v>
      </c>
      <c r="J76" s="78">
        <v>1254</v>
      </c>
      <c r="K76" s="76" t="s">
        <v>348</v>
      </c>
      <c r="L76" s="150">
        <v>28212</v>
      </c>
      <c r="M76" s="150">
        <v>3433.9</v>
      </c>
      <c r="N76" s="150">
        <v>15539.4</v>
      </c>
      <c r="S76" s="78">
        <v>1254</v>
      </c>
      <c r="T76" s="76" t="s">
        <v>348</v>
      </c>
      <c r="U76" s="150">
        <v>0</v>
      </c>
      <c r="V76" s="150">
        <v>0</v>
      </c>
      <c r="W76" s="150">
        <v>0</v>
      </c>
      <c r="AB76" s="78">
        <v>1254</v>
      </c>
      <c r="AC76" s="76" t="s">
        <v>348</v>
      </c>
      <c r="AD76" s="150">
        <v>25212</v>
      </c>
      <c r="AE76" s="150">
        <v>2521.1999999999998</v>
      </c>
      <c r="AF76" s="150">
        <v>0</v>
      </c>
      <c r="AK76" s="78">
        <v>1254</v>
      </c>
      <c r="AL76" s="76" t="s">
        <v>348</v>
      </c>
      <c r="AM76" s="150">
        <v>66413</v>
      </c>
      <c r="AN76" s="150">
        <v>6641.3</v>
      </c>
      <c r="AO76" s="150">
        <v>0</v>
      </c>
      <c r="AT76" s="78">
        <v>1254</v>
      </c>
      <c r="AU76" s="76" t="s">
        <v>348</v>
      </c>
      <c r="AV76" s="150">
        <v>25212</v>
      </c>
      <c r="AW76" s="150">
        <v>2521.1999999999998</v>
      </c>
      <c r="AX76" s="150">
        <v>0</v>
      </c>
      <c r="BC76" s="78">
        <v>1254</v>
      </c>
      <c r="BD76" s="76" t="s">
        <v>348</v>
      </c>
      <c r="BE76" s="150">
        <v>26050</v>
      </c>
      <c r="BF76" s="150">
        <v>2605</v>
      </c>
      <c r="BG76" s="150">
        <v>0</v>
      </c>
    </row>
    <row r="77" spans="1:63" x14ac:dyDescent="0.2">
      <c r="A77" s="78">
        <v>1259</v>
      </c>
      <c r="B77" s="76" t="s">
        <v>349</v>
      </c>
      <c r="C77" s="150">
        <f t="shared" si="21"/>
        <v>856557.58</v>
      </c>
      <c r="D77" s="150">
        <f t="shared" si="22"/>
        <v>0</v>
      </c>
      <c r="E77" s="150">
        <f t="shared" si="23"/>
        <v>777736.57</v>
      </c>
      <c r="J77" s="78">
        <v>1259</v>
      </c>
      <c r="K77" s="76" t="s">
        <v>349</v>
      </c>
      <c r="L77" s="150">
        <v>856557.58</v>
      </c>
      <c r="M77" s="150">
        <v>0</v>
      </c>
      <c r="N77" s="150">
        <v>777736.57</v>
      </c>
      <c r="S77" s="78">
        <v>1259</v>
      </c>
      <c r="T77" s="76" t="s">
        <v>349</v>
      </c>
      <c r="U77" s="150">
        <v>0</v>
      </c>
      <c r="V77" s="150">
        <v>0</v>
      </c>
      <c r="W77" s="150">
        <v>0</v>
      </c>
      <c r="AB77" s="78">
        <v>1259</v>
      </c>
      <c r="AC77" s="76" t="s">
        <v>349</v>
      </c>
      <c r="AD77" s="150">
        <v>0</v>
      </c>
      <c r="AE77" s="150">
        <v>0</v>
      </c>
      <c r="AF77" s="150">
        <v>0</v>
      </c>
      <c r="AK77" s="78">
        <v>1259</v>
      </c>
      <c r="AL77" s="76" t="s">
        <v>349</v>
      </c>
      <c r="AM77" s="150">
        <v>0</v>
      </c>
      <c r="AN77" s="150">
        <v>0</v>
      </c>
      <c r="AO77" s="150">
        <v>0</v>
      </c>
      <c r="AT77" s="78">
        <v>1259</v>
      </c>
      <c r="AU77" s="76" t="s">
        <v>349</v>
      </c>
      <c r="AV77" s="150">
        <v>0</v>
      </c>
      <c r="AW77" s="150">
        <v>0</v>
      </c>
      <c r="AX77" s="150">
        <v>0</v>
      </c>
      <c r="BC77" s="78">
        <v>1259</v>
      </c>
      <c r="BD77" s="76" t="s">
        <v>349</v>
      </c>
      <c r="BE77" s="150">
        <v>0</v>
      </c>
      <c r="BF77" s="150">
        <v>0</v>
      </c>
      <c r="BG77" s="150">
        <v>0</v>
      </c>
    </row>
    <row r="78" spans="1:63" x14ac:dyDescent="0.2">
      <c r="A78" s="78">
        <v>1270</v>
      </c>
      <c r="B78" s="76" t="s">
        <v>350</v>
      </c>
      <c r="C78" s="150">
        <f t="shared" si="21"/>
        <v>1926742.4</v>
      </c>
      <c r="D78" s="150">
        <f t="shared" si="22"/>
        <v>0</v>
      </c>
      <c r="E78" s="150">
        <f t="shared" si="23"/>
        <v>0</v>
      </c>
      <c r="J78" s="78">
        <v>1270</v>
      </c>
      <c r="K78" s="76" t="s">
        <v>350</v>
      </c>
      <c r="L78" s="150">
        <v>1221167.76</v>
      </c>
      <c r="M78" s="150">
        <v>0</v>
      </c>
      <c r="N78" s="150">
        <v>0</v>
      </c>
      <c r="S78" s="78">
        <v>1270</v>
      </c>
      <c r="T78" s="76" t="s">
        <v>350</v>
      </c>
      <c r="U78" s="150">
        <v>705574.64</v>
      </c>
      <c r="V78" s="150">
        <v>0</v>
      </c>
      <c r="W78" s="150">
        <v>0</v>
      </c>
      <c r="AB78" s="78">
        <v>1270</v>
      </c>
      <c r="AC78" s="76" t="s">
        <v>350</v>
      </c>
      <c r="AD78" s="150">
        <v>0</v>
      </c>
      <c r="AE78" s="150">
        <v>0</v>
      </c>
      <c r="AF78" s="150">
        <v>0</v>
      </c>
      <c r="AK78" s="78">
        <v>1270</v>
      </c>
      <c r="AL78" s="76" t="s">
        <v>350</v>
      </c>
      <c r="AM78" s="150">
        <v>0</v>
      </c>
      <c r="AN78" s="150">
        <v>0</v>
      </c>
      <c r="AO78" s="150">
        <v>0</v>
      </c>
      <c r="AT78" s="78">
        <v>1270</v>
      </c>
      <c r="AU78" s="76" t="s">
        <v>350</v>
      </c>
      <c r="AV78" s="150">
        <v>0</v>
      </c>
      <c r="AW78" s="150">
        <v>0</v>
      </c>
      <c r="AX78" s="150">
        <v>0</v>
      </c>
      <c r="BC78" s="78">
        <v>1270</v>
      </c>
      <c r="BD78" s="76" t="s">
        <v>350</v>
      </c>
      <c r="BE78" s="150">
        <v>0</v>
      </c>
      <c r="BF78" s="150">
        <v>0</v>
      </c>
      <c r="BG78" s="150">
        <v>0</v>
      </c>
    </row>
    <row r="79" spans="1:63" x14ac:dyDescent="0.2">
      <c r="A79" s="78">
        <v>1271</v>
      </c>
      <c r="B79" s="76" t="s">
        <v>351</v>
      </c>
      <c r="C79" s="150">
        <f t="shared" si="21"/>
        <v>1926742.4</v>
      </c>
      <c r="D79" s="150">
        <f t="shared" si="22"/>
        <v>0</v>
      </c>
      <c r="E79" s="150">
        <f t="shared" si="23"/>
        <v>0</v>
      </c>
      <c r="J79" s="78">
        <v>1271</v>
      </c>
      <c r="K79" s="76" t="s">
        <v>351</v>
      </c>
      <c r="L79" s="150">
        <v>1221167.76</v>
      </c>
      <c r="M79" s="150">
        <v>0</v>
      </c>
      <c r="N79" s="150">
        <v>0</v>
      </c>
      <c r="S79" s="78">
        <v>1271</v>
      </c>
      <c r="T79" s="76" t="s">
        <v>351</v>
      </c>
      <c r="U79" s="150">
        <v>705574.64</v>
      </c>
      <c r="V79" s="150">
        <v>0</v>
      </c>
      <c r="W79" s="150">
        <v>0</v>
      </c>
      <c r="AB79" s="78">
        <v>1271</v>
      </c>
      <c r="AC79" s="76" t="s">
        <v>351</v>
      </c>
      <c r="AD79" s="150">
        <v>0</v>
      </c>
      <c r="AE79" s="150">
        <v>0</v>
      </c>
      <c r="AF79" s="150">
        <v>0</v>
      </c>
      <c r="AK79" s="78">
        <v>1271</v>
      </c>
      <c r="AL79" s="76" t="s">
        <v>351</v>
      </c>
      <c r="AM79" s="150">
        <v>0</v>
      </c>
      <c r="AN79" s="150">
        <v>0</v>
      </c>
      <c r="AO79" s="150">
        <v>0</v>
      </c>
      <c r="AT79" s="78">
        <v>1271</v>
      </c>
      <c r="AU79" s="76" t="s">
        <v>351</v>
      </c>
      <c r="AV79" s="150">
        <v>0</v>
      </c>
      <c r="AW79" s="150">
        <v>0</v>
      </c>
      <c r="AX79" s="150">
        <v>0</v>
      </c>
      <c r="BC79" s="78">
        <v>1271</v>
      </c>
      <c r="BD79" s="76" t="s">
        <v>351</v>
      </c>
      <c r="BE79" s="150">
        <v>0</v>
      </c>
      <c r="BF79" s="150">
        <v>0</v>
      </c>
      <c r="BG79" s="150">
        <v>0</v>
      </c>
    </row>
    <row r="80" spans="1:63" x14ac:dyDescent="0.2">
      <c r="A80" s="78">
        <v>1272</v>
      </c>
      <c r="B80" s="76" t="s">
        <v>352</v>
      </c>
      <c r="C80" s="150">
        <f t="shared" si="21"/>
        <v>0</v>
      </c>
      <c r="D80" s="150">
        <f t="shared" si="22"/>
        <v>0</v>
      </c>
      <c r="E80" s="150">
        <f t="shared" si="23"/>
        <v>0</v>
      </c>
      <c r="J80" s="78">
        <v>1272</v>
      </c>
      <c r="K80" s="76" t="s">
        <v>352</v>
      </c>
      <c r="L80" s="150">
        <v>0</v>
      </c>
      <c r="M80" s="150">
        <v>0</v>
      </c>
      <c r="N80" s="150">
        <v>0</v>
      </c>
      <c r="S80" s="78">
        <v>1272</v>
      </c>
      <c r="T80" s="76" t="s">
        <v>352</v>
      </c>
      <c r="U80" s="150">
        <v>0</v>
      </c>
      <c r="V80" s="150">
        <v>0</v>
      </c>
      <c r="W80" s="150">
        <v>0</v>
      </c>
      <c r="AB80" s="78">
        <v>1272</v>
      </c>
      <c r="AC80" s="76" t="s">
        <v>352</v>
      </c>
      <c r="AD80" s="150">
        <v>0</v>
      </c>
      <c r="AE80" s="150">
        <v>0</v>
      </c>
      <c r="AF80" s="150">
        <v>0</v>
      </c>
      <c r="AK80" s="78">
        <v>1272</v>
      </c>
      <c r="AL80" s="76" t="s">
        <v>352</v>
      </c>
      <c r="AM80" s="150">
        <v>0</v>
      </c>
      <c r="AN80" s="150">
        <v>0</v>
      </c>
      <c r="AO80" s="150">
        <v>0</v>
      </c>
      <c r="AT80" s="78">
        <v>1272</v>
      </c>
      <c r="AU80" s="76" t="s">
        <v>352</v>
      </c>
      <c r="AV80" s="150">
        <v>0</v>
      </c>
      <c r="AW80" s="150">
        <v>0</v>
      </c>
      <c r="AX80" s="150">
        <v>0</v>
      </c>
      <c r="BC80" s="78">
        <v>1272</v>
      </c>
      <c r="BD80" s="76" t="s">
        <v>352</v>
      </c>
      <c r="BE80" s="150">
        <v>0</v>
      </c>
      <c r="BF80" s="150">
        <v>0</v>
      </c>
      <c r="BG80" s="150">
        <v>0</v>
      </c>
    </row>
    <row r="81" spans="1:62" x14ac:dyDescent="0.2">
      <c r="A81" s="78">
        <v>1273</v>
      </c>
      <c r="B81" s="76" t="s">
        <v>353</v>
      </c>
      <c r="C81" s="150">
        <f t="shared" si="21"/>
        <v>0</v>
      </c>
      <c r="D81" s="150">
        <f t="shared" si="22"/>
        <v>0</v>
      </c>
      <c r="E81" s="150">
        <f t="shared" si="23"/>
        <v>0</v>
      </c>
      <c r="J81" s="78">
        <v>1273</v>
      </c>
      <c r="K81" s="76" t="s">
        <v>353</v>
      </c>
      <c r="L81" s="150">
        <v>0</v>
      </c>
      <c r="M81" s="150">
        <v>0</v>
      </c>
      <c r="N81" s="150">
        <v>0</v>
      </c>
      <c r="S81" s="78">
        <v>1273</v>
      </c>
      <c r="T81" s="76" t="s">
        <v>353</v>
      </c>
      <c r="U81" s="150">
        <v>0</v>
      </c>
      <c r="V81" s="150">
        <v>0</v>
      </c>
      <c r="W81" s="150">
        <v>0</v>
      </c>
      <c r="AB81" s="78">
        <v>1273</v>
      </c>
      <c r="AC81" s="76" t="s">
        <v>353</v>
      </c>
      <c r="AD81" s="150">
        <v>0</v>
      </c>
      <c r="AE81" s="150">
        <v>0</v>
      </c>
      <c r="AF81" s="150">
        <v>0</v>
      </c>
      <c r="AK81" s="78">
        <v>1273</v>
      </c>
      <c r="AL81" s="76" t="s">
        <v>353</v>
      </c>
      <c r="AM81" s="150">
        <v>0</v>
      </c>
      <c r="AN81" s="150">
        <v>0</v>
      </c>
      <c r="AO81" s="150">
        <v>0</v>
      </c>
      <c r="AT81" s="78">
        <v>1273</v>
      </c>
      <c r="AU81" s="76" t="s">
        <v>353</v>
      </c>
      <c r="AV81" s="150">
        <v>0</v>
      </c>
      <c r="AW81" s="150">
        <v>0</v>
      </c>
      <c r="AX81" s="150">
        <v>0</v>
      </c>
      <c r="BC81" s="78">
        <v>1273</v>
      </c>
      <c r="BD81" s="76" t="s">
        <v>353</v>
      </c>
      <c r="BE81" s="150">
        <v>0</v>
      </c>
      <c r="BF81" s="150">
        <v>0</v>
      </c>
      <c r="BG81" s="150">
        <v>0</v>
      </c>
    </row>
    <row r="82" spans="1:62" x14ac:dyDescent="0.2">
      <c r="A82" s="78">
        <v>1274</v>
      </c>
      <c r="B82" s="76" t="s">
        <v>354</v>
      </c>
      <c r="C82" s="150">
        <f t="shared" si="21"/>
        <v>0</v>
      </c>
      <c r="D82" s="150">
        <f t="shared" si="22"/>
        <v>0</v>
      </c>
      <c r="E82" s="150">
        <f t="shared" si="23"/>
        <v>0</v>
      </c>
      <c r="J82" s="78">
        <v>1274</v>
      </c>
      <c r="K82" s="76" t="s">
        <v>354</v>
      </c>
      <c r="L82" s="150">
        <v>0</v>
      </c>
      <c r="M82" s="150">
        <v>0</v>
      </c>
      <c r="N82" s="150">
        <v>0</v>
      </c>
      <c r="S82" s="78">
        <v>1274</v>
      </c>
      <c r="T82" s="76" t="s">
        <v>354</v>
      </c>
      <c r="U82" s="150">
        <v>0</v>
      </c>
      <c r="V82" s="150">
        <v>0</v>
      </c>
      <c r="W82" s="150">
        <v>0</v>
      </c>
      <c r="AB82" s="78">
        <v>1274</v>
      </c>
      <c r="AC82" s="76" t="s">
        <v>354</v>
      </c>
      <c r="AD82" s="150">
        <v>0</v>
      </c>
      <c r="AE82" s="150">
        <v>0</v>
      </c>
      <c r="AF82" s="150">
        <v>0</v>
      </c>
      <c r="AK82" s="78">
        <v>1274</v>
      </c>
      <c r="AL82" s="76" t="s">
        <v>354</v>
      </c>
      <c r="AM82" s="150">
        <v>0</v>
      </c>
      <c r="AN82" s="150">
        <v>0</v>
      </c>
      <c r="AO82" s="150">
        <v>0</v>
      </c>
      <c r="AT82" s="78">
        <v>1274</v>
      </c>
      <c r="AU82" s="76" t="s">
        <v>354</v>
      </c>
      <c r="AV82" s="150">
        <v>0</v>
      </c>
      <c r="AW82" s="150">
        <v>0</v>
      </c>
      <c r="AX82" s="150">
        <v>0</v>
      </c>
      <c r="BC82" s="78">
        <v>1274</v>
      </c>
      <c r="BD82" s="76" t="s">
        <v>354</v>
      </c>
      <c r="BE82" s="150">
        <v>0</v>
      </c>
      <c r="BF82" s="150">
        <v>0</v>
      </c>
      <c r="BG82" s="150">
        <v>0</v>
      </c>
    </row>
    <row r="83" spans="1:62" x14ac:dyDescent="0.2">
      <c r="A83" s="78">
        <v>1275</v>
      </c>
      <c r="B83" s="76" t="s">
        <v>355</v>
      </c>
      <c r="C83" s="150">
        <f t="shared" si="21"/>
        <v>0</v>
      </c>
      <c r="D83" s="150">
        <f t="shared" si="22"/>
        <v>0</v>
      </c>
      <c r="E83" s="150">
        <f t="shared" si="23"/>
        <v>0</v>
      </c>
      <c r="J83" s="78">
        <v>1275</v>
      </c>
      <c r="K83" s="76" t="s">
        <v>355</v>
      </c>
      <c r="L83" s="150">
        <v>0</v>
      </c>
      <c r="M83" s="150">
        <v>0</v>
      </c>
      <c r="N83" s="150">
        <v>0</v>
      </c>
      <c r="S83" s="78">
        <v>1275</v>
      </c>
      <c r="T83" s="76" t="s">
        <v>355</v>
      </c>
      <c r="U83" s="150">
        <v>0</v>
      </c>
      <c r="V83" s="150">
        <v>0</v>
      </c>
      <c r="W83" s="150">
        <v>0</v>
      </c>
      <c r="AB83" s="78">
        <v>1275</v>
      </c>
      <c r="AC83" s="76" t="s">
        <v>355</v>
      </c>
      <c r="AD83" s="150">
        <v>0</v>
      </c>
      <c r="AE83" s="150">
        <v>0</v>
      </c>
      <c r="AF83" s="150">
        <v>0</v>
      </c>
      <c r="AK83" s="78">
        <v>1275</v>
      </c>
      <c r="AL83" s="76" t="s">
        <v>355</v>
      </c>
      <c r="AM83" s="150">
        <v>0</v>
      </c>
      <c r="AN83" s="150">
        <v>0</v>
      </c>
      <c r="AO83" s="150">
        <v>0</v>
      </c>
      <c r="AT83" s="78">
        <v>1275</v>
      </c>
      <c r="AU83" s="76" t="s">
        <v>355</v>
      </c>
      <c r="AV83" s="150">
        <v>0</v>
      </c>
      <c r="AW83" s="150">
        <v>0</v>
      </c>
      <c r="AX83" s="150">
        <v>0</v>
      </c>
      <c r="BC83" s="78">
        <v>1275</v>
      </c>
      <c r="BD83" s="76" t="s">
        <v>355</v>
      </c>
      <c r="BE83" s="150">
        <v>0</v>
      </c>
      <c r="BF83" s="150">
        <v>0</v>
      </c>
      <c r="BG83" s="150">
        <v>0</v>
      </c>
    </row>
    <row r="84" spans="1:62" x14ac:dyDescent="0.2">
      <c r="A84" s="78">
        <v>1279</v>
      </c>
      <c r="B84" s="76" t="s">
        <v>356</v>
      </c>
      <c r="C84" s="150">
        <f t="shared" si="21"/>
        <v>0</v>
      </c>
      <c r="D84" s="150">
        <f t="shared" si="22"/>
        <v>0</v>
      </c>
      <c r="E84" s="150">
        <f t="shared" si="23"/>
        <v>0</v>
      </c>
      <c r="J84" s="78">
        <v>1279</v>
      </c>
      <c r="K84" s="76" t="s">
        <v>356</v>
      </c>
      <c r="L84" s="150">
        <v>0</v>
      </c>
      <c r="M84" s="150">
        <v>0</v>
      </c>
      <c r="N84" s="150">
        <v>0</v>
      </c>
      <c r="S84" s="78">
        <v>1279</v>
      </c>
      <c r="T84" s="76" t="s">
        <v>356</v>
      </c>
      <c r="U84" s="150">
        <v>0</v>
      </c>
      <c r="V84" s="150">
        <v>0</v>
      </c>
      <c r="W84" s="150">
        <v>0</v>
      </c>
      <c r="AB84" s="78">
        <v>1279</v>
      </c>
      <c r="AC84" s="76" t="s">
        <v>356</v>
      </c>
      <c r="AD84" s="150">
        <v>0</v>
      </c>
      <c r="AE84" s="150">
        <v>0</v>
      </c>
      <c r="AF84" s="150">
        <v>0</v>
      </c>
      <c r="AK84" s="78">
        <v>1279</v>
      </c>
      <c r="AL84" s="76" t="s">
        <v>356</v>
      </c>
      <c r="AM84" s="150">
        <v>0</v>
      </c>
      <c r="AN84" s="150">
        <v>0</v>
      </c>
      <c r="AO84" s="150">
        <v>0</v>
      </c>
      <c r="AT84" s="78">
        <v>1279</v>
      </c>
      <c r="AU84" s="76" t="s">
        <v>356</v>
      </c>
      <c r="AV84" s="150">
        <v>0</v>
      </c>
      <c r="AW84" s="150">
        <v>0</v>
      </c>
      <c r="AX84" s="150">
        <v>0</v>
      </c>
      <c r="BC84" s="78">
        <v>1279</v>
      </c>
      <c r="BD84" s="76" t="s">
        <v>356</v>
      </c>
      <c r="BE84" s="150">
        <v>0</v>
      </c>
      <c r="BF84" s="150">
        <v>0</v>
      </c>
      <c r="BG84" s="150">
        <v>0</v>
      </c>
    </row>
    <row r="86" spans="1:62" x14ac:dyDescent="0.2">
      <c r="A86" s="75" t="s">
        <v>257</v>
      </c>
      <c r="B86" s="75"/>
      <c r="C86" s="75"/>
      <c r="D86" s="75"/>
      <c r="E86" s="75"/>
      <c r="F86" s="75"/>
      <c r="G86" s="75"/>
      <c r="H86" s="75"/>
      <c r="J86" s="75" t="s">
        <v>257</v>
      </c>
      <c r="K86" s="75"/>
      <c r="L86" s="75"/>
      <c r="M86" s="75"/>
      <c r="N86" s="75"/>
      <c r="O86" s="75"/>
      <c r="P86" s="75"/>
      <c r="Q86" s="75"/>
      <c r="S86" s="75" t="s">
        <v>257</v>
      </c>
      <c r="T86" s="75"/>
      <c r="U86" s="75"/>
      <c r="V86" s="75"/>
      <c r="W86" s="75"/>
      <c r="X86" s="75"/>
      <c r="Y86" s="75"/>
      <c r="Z86" s="75"/>
      <c r="AB86" s="75" t="s">
        <v>257</v>
      </c>
      <c r="AC86" s="75"/>
      <c r="AD86" s="75"/>
      <c r="AE86" s="75"/>
      <c r="AF86" s="75"/>
      <c r="AG86" s="75"/>
      <c r="AH86" s="75"/>
      <c r="AI86" s="75"/>
      <c r="AK86" s="75" t="s">
        <v>257</v>
      </c>
      <c r="AL86" s="75"/>
      <c r="AM86" s="75"/>
      <c r="AN86" s="75"/>
      <c r="AO86" s="75"/>
      <c r="AP86" s="75"/>
      <c r="AQ86" s="75"/>
      <c r="AR86" s="75"/>
      <c r="AT86" s="75" t="s">
        <v>257</v>
      </c>
      <c r="AU86" s="75"/>
      <c r="AV86" s="75"/>
      <c r="AW86" s="75"/>
      <c r="AX86" s="75"/>
      <c r="AY86" s="75"/>
      <c r="AZ86" s="75"/>
      <c r="BA86" s="75"/>
      <c r="BC86" s="75" t="s">
        <v>257</v>
      </c>
      <c r="BD86" s="75"/>
      <c r="BE86" s="75"/>
      <c r="BF86" s="75"/>
      <c r="BG86" s="75"/>
      <c r="BH86" s="75"/>
      <c r="BI86" s="75"/>
      <c r="BJ86" s="75"/>
    </row>
    <row r="87" spans="1:62" x14ac:dyDescent="0.2">
      <c r="A87" s="77" t="s">
        <v>232</v>
      </c>
      <c r="B87" s="77" t="s">
        <v>228</v>
      </c>
      <c r="C87" s="77" t="s">
        <v>229</v>
      </c>
      <c r="D87" s="77" t="s">
        <v>357</v>
      </c>
      <c r="E87" s="77"/>
      <c r="F87" s="77"/>
      <c r="G87" s="77"/>
      <c r="H87" s="77"/>
      <c r="J87" s="77" t="s">
        <v>232</v>
      </c>
      <c r="K87" s="77" t="s">
        <v>228</v>
      </c>
      <c r="L87" s="77" t="s">
        <v>229</v>
      </c>
      <c r="M87" s="77" t="s">
        <v>357</v>
      </c>
      <c r="N87" s="77"/>
      <c r="O87" s="77"/>
      <c r="P87" s="77"/>
      <c r="Q87" s="77"/>
      <c r="S87" s="77" t="s">
        <v>232</v>
      </c>
      <c r="T87" s="77" t="s">
        <v>228</v>
      </c>
      <c r="U87" s="77" t="s">
        <v>229</v>
      </c>
      <c r="V87" s="77" t="s">
        <v>357</v>
      </c>
      <c r="W87" s="77"/>
      <c r="X87" s="77"/>
      <c r="Y87" s="77"/>
      <c r="Z87" s="77"/>
      <c r="AB87" s="77" t="s">
        <v>232</v>
      </c>
      <c r="AC87" s="77" t="s">
        <v>228</v>
      </c>
      <c r="AD87" s="77" t="s">
        <v>229</v>
      </c>
      <c r="AE87" s="77" t="s">
        <v>357</v>
      </c>
      <c r="AF87" s="77"/>
      <c r="AG87" s="77"/>
      <c r="AH87" s="77"/>
      <c r="AI87" s="77"/>
      <c r="AK87" s="77" t="s">
        <v>232</v>
      </c>
      <c r="AL87" s="77" t="s">
        <v>228</v>
      </c>
      <c r="AM87" s="77" t="s">
        <v>229</v>
      </c>
      <c r="AN87" s="77" t="s">
        <v>357</v>
      </c>
      <c r="AO87" s="77"/>
      <c r="AP87" s="77"/>
      <c r="AQ87" s="77"/>
      <c r="AR87" s="77"/>
      <c r="AT87" s="77" t="s">
        <v>232</v>
      </c>
      <c r="AU87" s="77" t="s">
        <v>228</v>
      </c>
      <c r="AV87" s="77" t="s">
        <v>229</v>
      </c>
      <c r="AW87" s="77" t="s">
        <v>357</v>
      </c>
      <c r="AX87" s="77"/>
      <c r="AY87" s="77"/>
      <c r="AZ87" s="77"/>
      <c r="BA87" s="77"/>
      <c r="BC87" s="77" t="s">
        <v>232</v>
      </c>
      <c r="BD87" s="77" t="s">
        <v>228</v>
      </c>
      <c r="BE87" s="77" t="s">
        <v>229</v>
      </c>
      <c r="BF87" s="77" t="s">
        <v>357</v>
      </c>
      <c r="BG87" s="77"/>
      <c r="BH87" s="77"/>
      <c r="BI87" s="77"/>
      <c r="BJ87" s="77"/>
    </row>
    <row r="88" spans="1:62" x14ac:dyDescent="0.2">
      <c r="A88" s="78">
        <v>1160</v>
      </c>
      <c r="B88" s="76" t="s">
        <v>358</v>
      </c>
      <c r="C88" s="150">
        <f t="shared" ref="C88:C90" si="24">+L88+U88+AD88+AM88+AV88+BE88</f>
        <v>0</v>
      </c>
      <c r="J88" s="78">
        <v>1160</v>
      </c>
      <c r="K88" s="76" t="s">
        <v>358</v>
      </c>
      <c r="L88" s="150">
        <v>0</v>
      </c>
      <c r="S88" s="78">
        <v>1160</v>
      </c>
      <c r="T88" s="76" t="s">
        <v>358</v>
      </c>
      <c r="U88" s="150">
        <v>0</v>
      </c>
      <c r="AB88" s="78">
        <v>1160</v>
      </c>
      <c r="AC88" s="76" t="s">
        <v>358</v>
      </c>
      <c r="AD88" s="150">
        <v>0</v>
      </c>
      <c r="AK88" s="78">
        <v>1160</v>
      </c>
      <c r="AL88" s="76" t="s">
        <v>358</v>
      </c>
      <c r="AM88" s="150">
        <v>0</v>
      </c>
      <c r="AT88" s="78">
        <v>1160</v>
      </c>
      <c r="AU88" s="76" t="s">
        <v>358</v>
      </c>
      <c r="AV88" s="150">
        <v>0</v>
      </c>
      <c r="BC88" s="78">
        <v>1160</v>
      </c>
      <c r="BD88" s="76" t="s">
        <v>358</v>
      </c>
      <c r="BE88" s="150">
        <v>0</v>
      </c>
    </row>
    <row r="89" spans="1:62" x14ac:dyDescent="0.2">
      <c r="A89" s="78">
        <v>1161</v>
      </c>
      <c r="B89" s="76" t="s">
        <v>359</v>
      </c>
      <c r="C89" s="150">
        <f t="shared" si="24"/>
        <v>0</v>
      </c>
      <c r="J89" s="78">
        <v>1161</v>
      </c>
      <c r="K89" s="76" t="s">
        <v>359</v>
      </c>
      <c r="L89" s="150">
        <v>0</v>
      </c>
      <c r="S89" s="78">
        <v>1161</v>
      </c>
      <c r="T89" s="76" t="s">
        <v>359</v>
      </c>
      <c r="U89" s="150">
        <v>0</v>
      </c>
      <c r="AB89" s="78">
        <v>1161</v>
      </c>
      <c r="AC89" s="76" t="s">
        <v>359</v>
      </c>
      <c r="AD89" s="150">
        <v>0</v>
      </c>
      <c r="AK89" s="78">
        <v>1161</v>
      </c>
      <c r="AL89" s="76" t="s">
        <v>359</v>
      </c>
      <c r="AM89" s="150">
        <v>0</v>
      </c>
      <c r="AT89" s="78">
        <v>1161</v>
      </c>
      <c r="AU89" s="76" t="s">
        <v>359</v>
      </c>
      <c r="AV89" s="150">
        <v>0</v>
      </c>
      <c r="BC89" s="78">
        <v>1161</v>
      </c>
      <c r="BD89" s="76" t="s">
        <v>359</v>
      </c>
      <c r="BE89" s="150">
        <v>0</v>
      </c>
    </row>
    <row r="90" spans="1:62" x14ac:dyDescent="0.2">
      <c r="A90" s="78">
        <v>1162</v>
      </c>
      <c r="B90" s="76" t="s">
        <v>360</v>
      </c>
      <c r="C90" s="150">
        <f t="shared" si="24"/>
        <v>0</v>
      </c>
      <c r="J90" s="78">
        <v>1162</v>
      </c>
      <c r="K90" s="76" t="s">
        <v>360</v>
      </c>
      <c r="L90" s="150">
        <v>0</v>
      </c>
      <c r="S90" s="78">
        <v>1162</v>
      </c>
      <c r="T90" s="76" t="s">
        <v>360</v>
      </c>
      <c r="U90" s="150">
        <v>0</v>
      </c>
      <c r="AB90" s="78">
        <v>1162</v>
      </c>
      <c r="AC90" s="76" t="s">
        <v>360</v>
      </c>
      <c r="AD90" s="150">
        <v>0</v>
      </c>
      <c r="AK90" s="78">
        <v>1162</v>
      </c>
      <c r="AL90" s="76" t="s">
        <v>360</v>
      </c>
      <c r="AM90" s="150">
        <v>0</v>
      </c>
      <c r="AT90" s="78">
        <v>1162</v>
      </c>
      <c r="AU90" s="76" t="s">
        <v>360</v>
      </c>
      <c r="AV90" s="150">
        <v>0</v>
      </c>
      <c r="BC90" s="78">
        <v>1162</v>
      </c>
      <c r="BD90" s="76" t="s">
        <v>360</v>
      </c>
      <c r="BE90" s="150">
        <v>0</v>
      </c>
    </row>
    <row r="92" spans="1:62" x14ac:dyDescent="0.2">
      <c r="A92" s="75" t="s">
        <v>259</v>
      </c>
      <c r="B92" s="75"/>
      <c r="C92" s="75"/>
      <c r="D92" s="75"/>
      <c r="E92" s="75"/>
      <c r="F92" s="75"/>
      <c r="G92" s="75"/>
      <c r="H92" s="75"/>
      <c r="J92" s="75" t="s">
        <v>259</v>
      </c>
      <c r="K92" s="75"/>
      <c r="L92" s="75"/>
      <c r="M92" s="75"/>
      <c r="N92" s="75"/>
      <c r="O92" s="75"/>
      <c r="P92" s="75"/>
      <c r="Q92" s="75"/>
      <c r="S92" s="75" t="s">
        <v>259</v>
      </c>
      <c r="T92" s="75"/>
      <c r="U92" s="75"/>
      <c r="V92" s="75"/>
      <c r="W92" s="75"/>
      <c r="X92" s="75"/>
      <c r="Y92" s="75"/>
      <c r="Z92" s="75"/>
      <c r="AB92" s="75" t="s">
        <v>259</v>
      </c>
      <c r="AC92" s="75"/>
      <c r="AD92" s="75"/>
      <c r="AE92" s="75"/>
      <c r="AF92" s="75"/>
      <c r="AG92" s="75"/>
      <c r="AH92" s="75"/>
      <c r="AI92" s="75"/>
      <c r="AK92" s="75" t="s">
        <v>259</v>
      </c>
      <c r="AL92" s="75"/>
      <c r="AM92" s="75"/>
      <c r="AN92" s="75"/>
      <c r="AO92" s="75"/>
      <c r="AP92" s="75"/>
      <c r="AQ92" s="75"/>
      <c r="AR92" s="75"/>
      <c r="AT92" s="75" t="s">
        <v>259</v>
      </c>
      <c r="AU92" s="75"/>
      <c r="AV92" s="75"/>
      <c r="AW92" s="75"/>
      <c r="AX92" s="75"/>
      <c r="AY92" s="75"/>
      <c r="AZ92" s="75"/>
      <c r="BA92" s="75"/>
      <c r="BC92" s="75" t="s">
        <v>259</v>
      </c>
      <c r="BD92" s="75"/>
      <c r="BE92" s="75"/>
      <c r="BF92" s="75"/>
      <c r="BG92" s="75"/>
      <c r="BH92" s="75"/>
      <c r="BI92" s="75"/>
      <c r="BJ92" s="75"/>
    </row>
    <row r="93" spans="1:62" x14ac:dyDescent="0.2">
      <c r="A93" s="77" t="s">
        <v>232</v>
      </c>
      <c r="B93" s="77" t="s">
        <v>228</v>
      </c>
      <c r="C93" s="77" t="s">
        <v>229</v>
      </c>
      <c r="D93" s="77" t="s">
        <v>303</v>
      </c>
      <c r="E93" s="77"/>
      <c r="F93" s="77"/>
      <c r="G93" s="77"/>
      <c r="H93" s="77"/>
      <c r="J93" s="77" t="s">
        <v>232</v>
      </c>
      <c r="K93" s="77" t="s">
        <v>228</v>
      </c>
      <c r="L93" s="77" t="s">
        <v>229</v>
      </c>
      <c r="M93" s="77" t="s">
        <v>303</v>
      </c>
      <c r="N93" s="77"/>
      <c r="O93" s="77"/>
      <c r="P93" s="77"/>
      <c r="Q93" s="77"/>
      <c r="S93" s="77" t="s">
        <v>232</v>
      </c>
      <c r="T93" s="77" t="s">
        <v>228</v>
      </c>
      <c r="U93" s="77" t="s">
        <v>229</v>
      </c>
      <c r="V93" s="77" t="s">
        <v>303</v>
      </c>
      <c r="W93" s="77"/>
      <c r="X93" s="77"/>
      <c r="Y93" s="77"/>
      <c r="Z93" s="77"/>
      <c r="AB93" s="77" t="s">
        <v>232</v>
      </c>
      <c r="AC93" s="77" t="s">
        <v>228</v>
      </c>
      <c r="AD93" s="77" t="s">
        <v>229</v>
      </c>
      <c r="AE93" s="77" t="s">
        <v>303</v>
      </c>
      <c r="AF93" s="77"/>
      <c r="AG93" s="77"/>
      <c r="AH93" s="77"/>
      <c r="AI93" s="77"/>
      <c r="AK93" s="77" t="s">
        <v>232</v>
      </c>
      <c r="AL93" s="77" t="s">
        <v>228</v>
      </c>
      <c r="AM93" s="77" t="s">
        <v>229</v>
      </c>
      <c r="AN93" s="77" t="s">
        <v>303</v>
      </c>
      <c r="AO93" s="77"/>
      <c r="AP93" s="77"/>
      <c r="AQ93" s="77"/>
      <c r="AR93" s="77"/>
      <c r="AT93" s="77" t="s">
        <v>232</v>
      </c>
      <c r="AU93" s="77" t="s">
        <v>228</v>
      </c>
      <c r="AV93" s="77" t="s">
        <v>229</v>
      </c>
      <c r="AW93" s="77" t="s">
        <v>303</v>
      </c>
      <c r="AX93" s="77"/>
      <c r="AY93" s="77"/>
      <c r="AZ93" s="77"/>
      <c r="BA93" s="77"/>
      <c r="BC93" s="77" t="s">
        <v>232</v>
      </c>
      <c r="BD93" s="77" t="s">
        <v>228</v>
      </c>
      <c r="BE93" s="77" t="s">
        <v>229</v>
      </c>
      <c r="BF93" s="77" t="s">
        <v>303</v>
      </c>
      <c r="BG93" s="77"/>
      <c r="BH93" s="77"/>
      <c r="BI93" s="77"/>
      <c r="BJ93" s="77"/>
    </row>
    <row r="94" spans="1:62" x14ac:dyDescent="0.2">
      <c r="A94" s="78">
        <v>1290</v>
      </c>
      <c r="B94" s="76" t="s">
        <v>361</v>
      </c>
      <c r="C94" s="150">
        <f t="shared" ref="C94:C97" si="25">+L94+U94+AD94+AM94+AV94+BE94</f>
        <v>0</v>
      </c>
      <c r="J94" s="78">
        <v>1290</v>
      </c>
      <c r="K94" s="76" t="s">
        <v>361</v>
      </c>
      <c r="L94" s="150">
        <v>0</v>
      </c>
      <c r="S94" s="78">
        <v>1290</v>
      </c>
      <c r="T94" s="76" t="s">
        <v>361</v>
      </c>
      <c r="U94" s="150">
        <v>0</v>
      </c>
      <c r="AB94" s="78">
        <v>1290</v>
      </c>
      <c r="AC94" s="76" t="s">
        <v>361</v>
      </c>
      <c r="AD94" s="150">
        <v>0</v>
      </c>
      <c r="AK94" s="78">
        <v>1290</v>
      </c>
      <c r="AL94" s="76" t="s">
        <v>361</v>
      </c>
      <c r="AM94" s="150">
        <v>0</v>
      </c>
      <c r="AT94" s="78">
        <v>1290</v>
      </c>
      <c r="AU94" s="76" t="s">
        <v>361</v>
      </c>
      <c r="AV94" s="150">
        <v>0</v>
      </c>
      <c r="BC94" s="78">
        <v>1290</v>
      </c>
      <c r="BD94" s="76" t="s">
        <v>361</v>
      </c>
      <c r="BE94" s="150">
        <v>0</v>
      </c>
    </row>
    <row r="95" spans="1:62" x14ac:dyDescent="0.2">
      <c r="A95" s="78">
        <v>1291</v>
      </c>
      <c r="B95" s="76" t="s">
        <v>362</v>
      </c>
      <c r="C95" s="150">
        <f t="shared" si="25"/>
        <v>0</v>
      </c>
      <c r="J95" s="78">
        <v>1291</v>
      </c>
      <c r="K95" s="76" t="s">
        <v>362</v>
      </c>
      <c r="L95" s="150">
        <v>0</v>
      </c>
      <c r="S95" s="78">
        <v>1291</v>
      </c>
      <c r="T95" s="76" t="s">
        <v>362</v>
      </c>
      <c r="U95" s="150">
        <v>0</v>
      </c>
      <c r="AB95" s="78">
        <v>1291</v>
      </c>
      <c r="AC95" s="76" t="s">
        <v>362</v>
      </c>
      <c r="AD95" s="150">
        <v>0</v>
      </c>
      <c r="AK95" s="78">
        <v>1291</v>
      </c>
      <c r="AL95" s="76" t="s">
        <v>362</v>
      </c>
      <c r="AM95" s="150">
        <v>0</v>
      </c>
      <c r="AT95" s="78">
        <v>1291</v>
      </c>
      <c r="AU95" s="76" t="s">
        <v>362</v>
      </c>
      <c r="AV95" s="150">
        <v>0</v>
      </c>
      <c r="BC95" s="78">
        <v>1291</v>
      </c>
      <c r="BD95" s="76" t="s">
        <v>362</v>
      </c>
      <c r="BE95" s="150">
        <v>0</v>
      </c>
    </row>
    <row r="96" spans="1:62" x14ac:dyDescent="0.2">
      <c r="A96" s="78">
        <v>1292</v>
      </c>
      <c r="B96" s="76" t="s">
        <v>363</v>
      </c>
      <c r="C96" s="150">
        <f t="shared" si="25"/>
        <v>0</v>
      </c>
      <c r="J96" s="78">
        <v>1292</v>
      </c>
      <c r="K96" s="76" t="s">
        <v>363</v>
      </c>
      <c r="L96" s="150">
        <v>0</v>
      </c>
      <c r="S96" s="78">
        <v>1292</v>
      </c>
      <c r="T96" s="76" t="s">
        <v>363</v>
      </c>
      <c r="U96" s="150">
        <v>0</v>
      </c>
      <c r="AB96" s="78">
        <v>1292</v>
      </c>
      <c r="AC96" s="76" t="s">
        <v>363</v>
      </c>
      <c r="AD96" s="150">
        <v>0</v>
      </c>
      <c r="AK96" s="78">
        <v>1292</v>
      </c>
      <c r="AL96" s="76" t="s">
        <v>363</v>
      </c>
      <c r="AM96" s="150">
        <v>0</v>
      </c>
      <c r="AT96" s="78">
        <v>1292</v>
      </c>
      <c r="AU96" s="76" t="s">
        <v>363</v>
      </c>
      <c r="AV96" s="150">
        <v>0</v>
      </c>
      <c r="BC96" s="78">
        <v>1292</v>
      </c>
      <c r="BD96" s="76" t="s">
        <v>363</v>
      </c>
      <c r="BE96" s="150">
        <v>0</v>
      </c>
    </row>
    <row r="97" spans="1:62" x14ac:dyDescent="0.2">
      <c r="A97" s="78">
        <v>1293</v>
      </c>
      <c r="B97" s="76" t="s">
        <v>364</v>
      </c>
      <c r="C97" s="150">
        <f t="shared" si="25"/>
        <v>0</v>
      </c>
      <c r="J97" s="78">
        <v>1293</v>
      </c>
      <c r="K97" s="76" t="s">
        <v>364</v>
      </c>
      <c r="L97" s="150">
        <v>0</v>
      </c>
      <c r="S97" s="78">
        <v>1293</v>
      </c>
      <c r="T97" s="76" t="s">
        <v>364</v>
      </c>
      <c r="U97" s="150">
        <v>0</v>
      </c>
      <c r="AB97" s="78">
        <v>1293</v>
      </c>
      <c r="AC97" s="76" t="s">
        <v>364</v>
      </c>
      <c r="AD97" s="150">
        <v>0</v>
      </c>
      <c r="AK97" s="78">
        <v>1293</v>
      </c>
      <c r="AL97" s="76" t="s">
        <v>364</v>
      </c>
      <c r="AM97" s="150">
        <v>0</v>
      </c>
      <c r="AT97" s="78">
        <v>1293</v>
      </c>
      <c r="AU97" s="76" t="s">
        <v>364</v>
      </c>
      <c r="AV97" s="150">
        <v>0</v>
      </c>
      <c r="BC97" s="78">
        <v>1293</v>
      </c>
      <c r="BD97" s="76" t="s">
        <v>364</v>
      </c>
      <c r="BE97" s="150">
        <v>0</v>
      </c>
    </row>
    <row r="99" spans="1:62" x14ac:dyDescent="0.2">
      <c r="A99" s="75" t="s">
        <v>260</v>
      </c>
      <c r="B99" s="75"/>
      <c r="C99" s="75"/>
      <c r="D99" s="75"/>
      <c r="E99" s="75"/>
      <c r="F99" s="75"/>
      <c r="G99" s="75"/>
      <c r="H99" s="75"/>
      <c r="J99" s="75" t="s">
        <v>260</v>
      </c>
      <c r="K99" s="75"/>
      <c r="L99" s="75"/>
      <c r="M99" s="75"/>
      <c r="N99" s="75"/>
      <c r="O99" s="75"/>
      <c r="P99" s="75"/>
      <c r="Q99" s="75"/>
      <c r="S99" s="75" t="s">
        <v>260</v>
      </c>
      <c r="T99" s="75"/>
      <c r="U99" s="75"/>
      <c r="V99" s="75"/>
      <c r="W99" s="75"/>
      <c r="X99" s="75"/>
      <c r="Y99" s="75"/>
      <c r="Z99" s="75"/>
      <c r="AB99" s="75" t="s">
        <v>260</v>
      </c>
      <c r="AC99" s="75"/>
      <c r="AD99" s="75"/>
      <c r="AE99" s="75"/>
      <c r="AF99" s="75"/>
      <c r="AG99" s="75"/>
      <c r="AH99" s="75"/>
      <c r="AI99" s="75"/>
      <c r="AK99" s="75" t="s">
        <v>260</v>
      </c>
      <c r="AL99" s="75"/>
      <c r="AM99" s="75"/>
      <c r="AN99" s="75"/>
      <c r="AO99" s="75"/>
      <c r="AP99" s="75"/>
      <c r="AQ99" s="75"/>
      <c r="AR99" s="75"/>
      <c r="AT99" s="75" t="s">
        <v>260</v>
      </c>
      <c r="AU99" s="75"/>
      <c r="AV99" s="75"/>
      <c r="AW99" s="75"/>
      <c r="AX99" s="75"/>
      <c r="AY99" s="75"/>
      <c r="AZ99" s="75"/>
      <c r="BA99" s="75"/>
      <c r="BC99" s="75" t="s">
        <v>260</v>
      </c>
      <c r="BD99" s="75"/>
      <c r="BE99" s="75"/>
      <c r="BF99" s="75"/>
      <c r="BG99" s="75"/>
      <c r="BH99" s="75"/>
      <c r="BI99" s="75"/>
      <c r="BJ99" s="75"/>
    </row>
    <row r="100" spans="1:62" x14ac:dyDescent="0.2">
      <c r="A100" s="77" t="s">
        <v>232</v>
      </c>
      <c r="B100" s="77" t="s">
        <v>228</v>
      </c>
      <c r="C100" s="77" t="s">
        <v>229</v>
      </c>
      <c r="D100" s="77" t="s">
        <v>299</v>
      </c>
      <c r="E100" s="77" t="s">
        <v>300</v>
      </c>
      <c r="F100" s="77" t="s">
        <v>301</v>
      </c>
      <c r="G100" s="77" t="s">
        <v>365</v>
      </c>
      <c r="H100" s="77" t="s">
        <v>366</v>
      </c>
      <c r="J100" s="77" t="s">
        <v>232</v>
      </c>
      <c r="K100" s="77" t="s">
        <v>228</v>
      </c>
      <c r="L100" s="77" t="s">
        <v>229</v>
      </c>
      <c r="M100" s="77" t="s">
        <v>299</v>
      </c>
      <c r="N100" s="77" t="s">
        <v>300</v>
      </c>
      <c r="O100" s="77" t="s">
        <v>301</v>
      </c>
      <c r="P100" s="77" t="s">
        <v>365</v>
      </c>
      <c r="Q100" s="77" t="s">
        <v>366</v>
      </c>
      <c r="S100" s="77" t="s">
        <v>232</v>
      </c>
      <c r="T100" s="77" t="s">
        <v>228</v>
      </c>
      <c r="U100" s="77" t="s">
        <v>229</v>
      </c>
      <c r="V100" s="77" t="s">
        <v>299</v>
      </c>
      <c r="W100" s="77" t="s">
        <v>300</v>
      </c>
      <c r="X100" s="77" t="s">
        <v>301</v>
      </c>
      <c r="Y100" s="77" t="s">
        <v>365</v>
      </c>
      <c r="Z100" s="77" t="s">
        <v>366</v>
      </c>
      <c r="AB100" s="77" t="s">
        <v>232</v>
      </c>
      <c r="AC100" s="77" t="s">
        <v>228</v>
      </c>
      <c r="AD100" s="77" t="s">
        <v>229</v>
      </c>
      <c r="AE100" s="77" t="s">
        <v>299</v>
      </c>
      <c r="AF100" s="77" t="s">
        <v>300</v>
      </c>
      <c r="AG100" s="77" t="s">
        <v>301</v>
      </c>
      <c r="AH100" s="77" t="s">
        <v>365</v>
      </c>
      <c r="AI100" s="77" t="s">
        <v>366</v>
      </c>
      <c r="AK100" s="77" t="s">
        <v>232</v>
      </c>
      <c r="AL100" s="77" t="s">
        <v>228</v>
      </c>
      <c r="AM100" s="77" t="s">
        <v>229</v>
      </c>
      <c r="AN100" s="77" t="s">
        <v>299</v>
      </c>
      <c r="AO100" s="77" t="s">
        <v>300</v>
      </c>
      <c r="AP100" s="77" t="s">
        <v>301</v>
      </c>
      <c r="AQ100" s="77" t="s">
        <v>365</v>
      </c>
      <c r="AR100" s="77" t="s">
        <v>366</v>
      </c>
      <c r="AT100" s="77" t="s">
        <v>232</v>
      </c>
      <c r="AU100" s="77" t="s">
        <v>228</v>
      </c>
      <c r="AV100" s="77" t="s">
        <v>229</v>
      </c>
      <c r="AW100" s="77" t="s">
        <v>299</v>
      </c>
      <c r="AX100" s="77" t="s">
        <v>300</v>
      </c>
      <c r="AY100" s="77" t="s">
        <v>301</v>
      </c>
      <c r="AZ100" s="77" t="s">
        <v>365</v>
      </c>
      <c r="BA100" s="77" t="s">
        <v>366</v>
      </c>
      <c r="BC100" s="77" t="s">
        <v>232</v>
      </c>
      <c r="BD100" s="77" t="s">
        <v>228</v>
      </c>
      <c r="BE100" s="77" t="s">
        <v>229</v>
      </c>
      <c r="BF100" s="77" t="s">
        <v>299</v>
      </c>
      <c r="BG100" s="77" t="s">
        <v>300</v>
      </c>
      <c r="BH100" s="77" t="s">
        <v>301</v>
      </c>
      <c r="BI100" s="77" t="s">
        <v>365</v>
      </c>
      <c r="BJ100" s="77" t="s">
        <v>366</v>
      </c>
    </row>
    <row r="101" spans="1:62" x14ac:dyDescent="0.2">
      <c r="A101" s="78">
        <v>2110</v>
      </c>
      <c r="B101" s="76" t="s">
        <v>367</v>
      </c>
      <c r="C101" s="150">
        <f t="shared" ref="C101:C114" si="26">+L101+U101+AD101+AM101+AV101+BE101</f>
        <v>2878886.5999999996</v>
      </c>
      <c r="D101" s="150">
        <f t="shared" ref="D101:D114" si="27">+M101+V101+AE101+AN101+AW101+BF101</f>
        <v>2693742.37</v>
      </c>
      <c r="E101" s="150">
        <f t="shared" ref="E101:E114" si="28">+N101+W101+AF101+AO101+AX101+BG101</f>
        <v>0</v>
      </c>
      <c r="F101" s="150">
        <f t="shared" ref="F101:F114" si="29">+O101+X101+AG101+AP101+AY101+BH101</f>
        <v>0</v>
      </c>
      <c r="G101" s="150">
        <f t="shared" ref="G101:G114" si="30">+P101+Y101+AH101+AQ101+AZ101+BI101</f>
        <v>0</v>
      </c>
      <c r="J101" s="78">
        <v>2110</v>
      </c>
      <c r="K101" s="76" t="s">
        <v>367</v>
      </c>
      <c r="L101" s="150">
        <v>2693742.37</v>
      </c>
      <c r="M101" s="150">
        <v>2693742.37</v>
      </c>
      <c r="N101" s="150">
        <v>0</v>
      </c>
      <c r="O101" s="150">
        <v>0</v>
      </c>
      <c r="P101" s="150">
        <v>0</v>
      </c>
      <c r="S101" s="78">
        <v>2110</v>
      </c>
      <c r="T101" s="76" t="s">
        <v>367</v>
      </c>
      <c r="U101" s="150">
        <v>0</v>
      </c>
      <c r="V101" s="150">
        <v>0</v>
      </c>
      <c r="W101" s="150">
        <v>0</v>
      </c>
      <c r="X101" s="150">
        <v>0</v>
      </c>
      <c r="Y101" s="150">
        <v>0</v>
      </c>
      <c r="AB101" s="78">
        <v>2110</v>
      </c>
      <c r="AC101" s="76" t="s">
        <v>367</v>
      </c>
      <c r="AD101" s="150">
        <v>15189.53</v>
      </c>
      <c r="AE101" s="150">
        <v>0</v>
      </c>
      <c r="AF101" s="150">
        <v>0</v>
      </c>
      <c r="AG101" s="150">
        <v>0</v>
      </c>
      <c r="AH101" s="150">
        <v>0</v>
      </c>
      <c r="AK101" s="78">
        <v>2110</v>
      </c>
      <c r="AL101" s="76" t="s">
        <v>367</v>
      </c>
      <c r="AM101" s="150">
        <v>46880.08</v>
      </c>
      <c r="AN101" s="150">
        <v>0</v>
      </c>
      <c r="AO101" s="150">
        <v>0</v>
      </c>
      <c r="AP101" s="150">
        <v>0</v>
      </c>
      <c r="AQ101" s="150">
        <v>0</v>
      </c>
      <c r="AT101" s="78">
        <v>2110</v>
      </c>
      <c r="AU101" s="76" t="s">
        <v>367</v>
      </c>
      <c r="AV101" s="150">
        <v>23955.63</v>
      </c>
      <c r="AW101" s="150">
        <v>0</v>
      </c>
      <c r="AX101" s="150">
        <v>0</v>
      </c>
      <c r="AY101" s="150">
        <v>0</v>
      </c>
      <c r="AZ101" s="150">
        <v>0</v>
      </c>
      <c r="BC101" s="78">
        <v>2110</v>
      </c>
      <c r="BD101" s="76" t="s">
        <v>367</v>
      </c>
      <c r="BE101" s="150">
        <v>99118.989999999991</v>
      </c>
      <c r="BF101" s="150">
        <v>0</v>
      </c>
      <c r="BG101" s="150">
        <v>0</v>
      </c>
      <c r="BH101" s="150">
        <v>0</v>
      </c>
      <c r="BI101" s="150">
        <v>0</v>
      </c>
    </row>
    <row r="102" spans="1:62" x14ac:dyDescent="0.2">
      <c r="A102" s="78">
        <v>2111</v>
      </c>
      <c r="B102" s="76" t="s">
        <v>368</v>
      </c>
      <c r="C102" s="150">
        <f t="shared" si="26"/>
        <v>10872.310000000001</v>
      </c>
      <c r="D102" s="150">
        <f t="shared" si="27"/>
        <v>0</v>
      </c>
      <c r="E102" s="150">
        <f t="shared" si="28"/>
        <v>0</v>
      </c>
      <c r="F102" s="150">
        <f t="shared" si="29"/>
        <v>0</v>
      </c>
      <c r="G102" s="150">
        <f t="shared" si="30"/>
        <v>0</v>
      </c>
      <c r="J102" s="78">
        <v>2111</v>
      </c>
      <c r="K102" s="76" t="s">
        <v>368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  <c r="S102" s="78">
        <v>2111</v>
      </c>
      <c r="T102" s="76" t="s">
        <v>368</v>
      </c>
      <c r="U102" s="150">
        <v>0</v>
      </c>
      <c r="V102" s="150">
        <v>0</v>
      </c>
      <c r="W102" s="150">
        <v>0</v>
      </c>
      <c r="X102" s="150">
        <v>0</v>
      </c>
      <c r="Y102" s="150">
        <v>0</v>
      </c>
      <c r="AB102" s="78">
        <v>2111</v>
      </c>
      <c r="AC102" s="76" t="s">
        <v>368</v>
      </c>
      <c r="AD102" s="150">
        <v>55.76</v>
      </c>
      <c r="AE102" s="150">
        <v>0</v>
      </c>
      <c r="AF102" s="150">
        <v>0</v>
      </c>
      <c r="AG102" s="150">
        <v>0</v>
      </c>
      <c r="AH102" s="150">
        <v>0</v>
      </c>
      <c r="AK102" s="78">
        <v>2111</v>
      </c>
      <c r="AL102" s="76" t="s">
        <v>368</v>
      </c>
      <c r="AM102" s="150">
        <v>0</v>
      </c>
      <c r="AN102" s="150">
        <v>0</v>
      </c>
      <c r="AO102" s="150">
        <v>0</v>
      </c>
      <c r="AP102" s="150">
        <v>0</v>
      </c>
      <c r="AQ102" s="150">
        <v>0</v>
      </c>
      <c r="AT102" s="78">
        <v>2111</v>
      </c>
      <c r="AU102" s="76" t="s">
        <v>368</v>
      </c>
      <c r="AV102" s="150">
        <v>3627</v>
      </c>
      <c r="AW102" s="150">
        <v>0</v>
      </c>
      <c r="AX102" s="150">
        <v>0</v>
      </c>
      <c r="AY102" s="150">
        <v>0</v>
      </c>
      <c r="AZ102" s="150">
        <v>0</v>
      </c>
      <c r="BC102" s="78">
        <v>2111</v>
      </c>
      <c r="BD102" s="76" t="s">
        <v>368</v>
      </c>
      <c r="BE102" s="150">
        <v>7189.55</v>
      </c>
      <c r="BF102" s="150">
        <v>0</v>
      </c>
      <c r="BG102" s="150">
        <v>0</v>
      </c>
      <c r="BH102" s="150">
        <v>0</v>
      </c>
      <c r="BI102" s="150">
        <v>0</v>
      </c>
    </row>
    <row r="103" spans="1:62" x14ac:dyDescent="0.2">
      <c r="A103" s="78">
        <v>2112</v>
      </c>
      <c r="B103" s="76" t="s">
        <v>369</v>
      </c>
      <c r="C103" s="150">
        <f t="shared" si="26"/>
        <v>85719.47</v>
      </c>
      <c r="D103" s="150">
        <f t="shared" si="27"/>
        <v>0</v>
      </c>
      <c r="E103" s="150">
        <f t="shared" si="28"/>
        <v>0</v>
      </c>
      <c r="F103" s="150">
        <f t="shared" si="29"/>
        <v>0</v>
      </c>
      <c r="G103" s="150">
        <f t="shared" si="30"/>
        <v>0</v>
      </c>
      <c r="J103" s="78">
        <v>2112</v>
      </c>
      <c r="K103" s="76" t="s">
        <v>369</v>
      </c>
      <c r="L103" s="150">
        <v>0</v>
      </c>
      <c r="M103" s="150">
        <v>0</v>
      </c>
      <c r="N103" s="150">
        <v>0</v>
      </c>
      <c r="O103" s="150">
        <v>0</v>
      </c>
      <c r="P103" s="150">
        <v>0</v>
      </c>
      <c r="S103" s="78">
        <v>2112</v>
      </c>
      <c r="T103" s="76" t="s">
        <v>369</v>
      </c>
      <c r="U103" s="150">
        <v>0</v>
      </c>
      <c r="V103" s="150">
        <v>0</v>
      </c>
      <c r="W103" s="150">
        <v>0</v>
      </c>
      <c r="X103" s="150">
        <v>0</v>
      </c>
      <c r="Y103" s="150">
        <v>0</v>
      </c>
      <c r="AB103" s="78">
        <v>2112</v>
      </c>
      <c r="AC103" s="76" t="s">
        <v>369</v>
      </c>
      <c r="AD103" s="150">
        <v>0</v>
      </c>
      <c r="AE103" s="150">
        <v>0</v>
      </c>
      <c r="AF103" s="150">
        <v>0</v>
      </c>
      <c r="AG103" s="150">
        <v>0</v>
      </c>
      <c r="AH103" s="150">
        <v>0</v>
      </c>
      <c r="AK103" s="78">
        <v>2112</v>
      </c>
      <c r="AL103" s="76" t="s">
        <v>369</v>
      </c>
      <c r="AM103" s="150">
        <v>17681</v>
      </c>
      <c r="AN103" s="150">
        <v>0</v>
      </c>
      <c r="AO103" s="150">
        <v>0</v>
      </c>
      <c r="AP103" s="150">
        <v>0</v>
      </c>
      <c r="AQ103" s="150">
        <v>0</v>
      </c>
      <c r="AT103" s="78">
        <v>2112</v>
      </c>
      <c r="AU103" s="76" t="s">
        <v>369</v>
      </c>
      <c r="AV103" s="150">
        <v>-839.31</v>
      </c>
      <c r="AW103" s="150">
        <v>0</v>
      </c>
      <c r="AX103" s="150">
        <v>0</v>
      </c>
      <c r="AY103" s="150">
        <v>0</v>
      </c>
      <c r="AZ103" s="150">
        <v>0</v>
      </c>
      <c r="BC103" s="78">
        <v>2112</v>
      </c>
      <c r="BD103" s="76" t="s">
        <v>369</v>
      </c>
      <c r="BE103" s="150">
        <v>68877.78</v>
      </c>
      <c r="BF103" s="150">
        <v>0</v>
      </c>
      <c r="BG103" s="150">
        <v>0</v>
      </c>
      <c r="BH103" s="150">
        <v>0</v>
      </c>
      <c r="BI103" s="150">
        <v>0</v>
      </c>
    </row>
    <row r="104" spans="1:62" x14ac:dyDescent="0.2">
      <c r="A104" s="78">
        <v>2113</v>
      </c>
      <c r="B104" s="76" t="s">
        <v>370</v>
      </c>
      <c r="C104" s="150">
        <f t="shared" si="26"/>
        <v>1726034.25</v>
      </c>
      <c r="D104" s="150">
        <f t="shared" si="27"/>
        <v>1723803.71</v>
      </c>
      <c r="E104" s="150">
        <f t="shared" si="28"/>
        <v>0</v>
      </c>
      <c r="F104" s="150">
        <f t="shared" si="29"/>
        <v>0</v>
      </c>
      <c r="G104" s="150">
        <f t="shared" si="30"/>
        <v>0</v>
      </c>
      <c r="J104" s="78">
        <v>2113</v>
      </c>
      <c r="K104" s="76" t="s">
        <v>370</v>
      </c>
      <c r="L104" s="150">
        <v>1723803.71</v>
      </c>
      <c r="M104" s="150">
        <v>1723803.71</v>
      </c>
      <c r="N104" s="150">
        <v>0</v>
      </c>
      <c r="O104" s="150">
        <v>0</v>
      </c>
      <c r="P104" s="150">
        <v>0</v>
      </c>
      <c r="S104" s="78">
        <v>2113</v>
      </c>
      <c r="T104" s="76" t="s">
        <v>370</v>
      </c>
      <c r="U104" s="150">
        <v>0</v>
      </c>
      <c r="V104" s="150">
        <v>0</v>
      </c>
      <c r="W104" s="150">
        <v>0</v>
      </c>
      <c r="X104" s="150">
        <v>0</v>
      </c>
      <c r="Y104" s="150">
        <v>0</v>
      </c>
      <c r="AB104" s="78">
        <v>2113</v>
      </c>
      <c r="AC104" s="76" t="s">
        <v>370</v>
      </c>
      <c r="AD104" s="150">
        <v>0</v>
      </c>
      <c r="AE104" s="150">
        <v>0</v>
      </c>
      <c r="AF104" s="150">
        <v>0</v>
      </c>
      <c r="AG104" s="150">
        <v>0</v>
      </c>
      <c r="AH104" s="150">
        <v>0</v>
      </c>
      <c r="AK104" s="78">
        <v>2113</v>
      </c>
      <c r="AL104" s="76" t="s">
        <v>370</v>
      </c>
      <c r="AM104" s="150">
        <v>0</v>
      </c>
      <c r="AN104" s="150">
        <v>0</v>
      </c>
      <c r="AO104" s="150">
        <v>0</v>
      </c>
      <c r="AP104" s="150">
        <v>0</v>
      </c>
      <c r="AQ104" s="150">
        <v>0</v>
      </c>
      <c r="AT104" s="78">
        <v>2113</v>
      </c>
      <c r="AU104" s="76" t="s">
        <v>370</v>
      </c>
      <c r="AV104" s="150">
        <v>2230.54</v>
      </c>
      <c r="AW104" s="150">
        <v>0</v>
      </c>
      <c r="AX104" s="150">
        <v>0</v>
      </c>
      <c r="AY104" s="150">
        <v>0</v>
      </c>
      <c r="AZ104" s="150">
        <v>0</v>
      </c>
      <c r="BC104" s="78">
        <v>2113</v>
      </c>
      <c r="BD104" s="76" t="s">
        <v>370</v>
      </c>
      <c r="BE104" s="150">
        <v>0</v>
      </c>
      <c r="BF104" s="150">
        <v>0</v>
      </c>
      <c r="BG104" s="150">
        <v>0</v>
      </c>
      <c r="BH104" s="150">
        <v>0</v>
      </c>
      <c r="BI104" s="150">
        <v>0</v>
      </c>
    </row>
    <row r="105" spans="1:62" x14ac:dyDescent="0.2">
      <c r="A105" s="78">
        <v>2114</v>
      </c>
      <c r="B105" s="76" t="s">
        <v>371</v>
      </c>
      <c r="C105" s="150">
        <f t="shared" si="26"/>
        <v>0</v>
      </c>
      <c r="D105" s="150">
        <f t="shared" si="27"/>
        <v>0</v>
      </c>
      <c r="E105" s="150">
        <f t="shared" si="28"/>
        <v>0</v>
      </c>
      <c r="F105" s="150">
        <f t="shared" si="29"/>
        <v>0</v>
      </c>
      <c r="G105" s="150">
        <f t="shared" si="30"/>
        <v>0</v>
      </c>
      <c r="J105" s="78">
        <v>2114</v>
      </c>
      <c r="K105" s="76" t="s">
        <v>371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  <c r="S105" s="78">
        <v>2114</v>
      </c>
      <c r="T105" s="76" t="s">
        <v>371</v>
      </c>
      <c r="U105" s="150">
        <v>0</v>
      </c>
      <c r="V105" s="150">
        <v>0</v>
      </c>
      <c r="W105" s="150">
        <v>0</v>
      </c>
      <c r="X105" s="150">
        <v>0</v>
      </c>
      <c r="Y105" s="150">
        <v>0</v>
      </c>
      <c r="AB105" s="78">
        <v>2114</v>
      </c>
      <c r="AC105" s="76" t="s">
        <v>371</v>
      </c>
      <c r="AD105" s="150">
        <v>0</v>
      </c>
      <c r="AE105" s="150">
        <v>0</v>
      </c>
      <c r="AF105" s="150">
        <v>0</v>
      </c>
      <c r="AG105" s="150">
        <v>0</v>
      </c>
      <c r="AH105" s="150">
        <v>0</v>
      </c>
      <c r="AK105" s="78">
        <v>2114</v>
      </c>
      <c r="AL105" s="76" t="s">
        <v>371</v>
      </c>
      <c r="AM105" s="150">
        <v>0</v>
      </c>
      <c r="AN105" s="150">
        <v>0</v>
      </c>
      <c r="AO105" s="150">
        <v>0</v>
      </c>
      <c r="AP105" s="150">
        <v>0</v>
      </c>
      <c r="AQ105" s="150">
        <v>0</v>
      </c>
      <c r="AT105" s="78">
        <v>2114</v>
      </c>
      <c r="AU105" s="76" t="s">
        <v>371</v>
      </c>
      <c r="AV105" s="150">
        <v>0</v>
      </c>
      <c r="AW105" s="150">
        <v>0</v>
      </c>
      <c r="AX105" s="150">
        <v>0</v>
      </c>
      <c r="AY105" s="150">
        <v>0</v>
      </c>
      <c r="AZ105" s="150">
        <v>0</v>
      </c>
      <c r="BC105" s="78">
        <v>2114</v>
      </c>
      <c r="BD105" s="76" t="s">
        <v>371</v>
      </c>
      <c r="BE105" s="150">
        <v>0</v>
      </c>
      <c r="BF105" s="150">
        <v>0</v>
      </c>
      <c r="BG105" s="150">
        <v>0</v>
      </c>
      <c r="BH105" s="150">
        <v>0</v>
      </c>
      <c r="BI105" s="150">
        <v>0</v>
      </c>
    </row>
    <row r="106" spans="1:62" x14ac:dyDescent="0.2">
      <c r="A106" s="78">
        <v>2115</v>
      </c>
      <c r="B106" s="76" t="s">
        <v>372</v>
      </c>
      <c r="C106" s="150">
        <f t="shared" si="26"/>
        <v>0</v>
      </c>
      <c r="D106" s="150">
        <f t="shared" si="27"/>
        <v>0</v>
      </c>
      <c r="E106" s="150">
        <f t="shared" si="28"/>
        <v>0</v>
      </c>
      <c r="F106" s="150">
        <f t="shared" si="29"/>
        <v>0</v>
      </c>
      <c r="G106" s="150">
        <f t="shared" si="30"/>
        <v>0</v>
      </c>
      <c r="J106" s="78">
        <v>2115</v>
      </c>
      <c r="K106" s="76" t="s">
        <v>372</v>
      </c>
      <c r="L106" s="150">
        <v>0</v>
      </c>
      <c r="M106" s="150">
        <v>0</v>
      </c>
      <c r="N106" s="150">
        <v>0</v>
      </c>
      <c r="O106" s="150">
        <v>0</v>
      </c>
      <c r="P106" s="150">
        <v>0</v>
      </c>
      <c r="S106" s="78">
        <v>2115</v>
      </c>
      <c r="T106" s="76" t="s">
        <v>372</v>
      </c>
      <c r="U106" s="150">
        <v>0</v>
      </c>
      <c r="V106" s="150">
        <v>0</v>
      </c>
      <c r="W106" s="150">
        <v>0</v>
      </c>
      <c r="X106" s="150">
        <v>0</v>
      </c>
      <c r="Y106" s="150">
        <v>0</v>
      </c>
      <c r="AB106" s="78">
        <v>2115</v>
      </c>
      <c r="AC106" s="76" t="s">
        <v>372</v>
      </c>
      <c r="AD106" s="150">
        <v>0</v>
      </c>
      <c r="AE106" s="150">
        <v>0</v>
      </c>
      <c r="AF106" s="150">
        <v>0</v>
      </c>
      <c r="AG106" s="150">
        <v>0</v>
      </c>
      <c r="AH106" s="150">
        <v>0</v>
      </c>
      <c r="AK106" s="78">
        <v>2115</v>
      </c>
      <c r="AL106" s="76" t="s">
        <v>372</v>
      </c>
      <c r="AM106" s="150">
        <v>0</v>
      </c>
      <c r="AN106" s="150">
        <v>0</v>
      </c>
      <c r="AO106" s="150">
        <v>0</v>
      </c>
      <c r="AP106" s="150">
        <v>0</v>
      </c>
      <c r="AQ106" s="150">
        <v>0</v>
      </c>
      <c r="AT106" s="78">
        <v>2115</v>
      </c>
      <c r="AU106" s="76" t="s">
        <v>372</v>
      </c>
      <c r="AV106" s="150">
        <v>0</v>
      </c>
      <c r="AW106" s="150">
        <v>0</v>
      </c>
      <c r="AX106" s="150">
        <v>0</v>
      </c>
      <c r="AY106" s="150">
        <v>0</v>
      </c>
      <c r="AZ106" s="150">
        <v>0</v>
      </c>
      <c r="BC106" s="78">
        <v>2115</v>
      </c>
      <c r="BD106" s="76" t="s">
        <v>372</v>
      </c>
      <c r="BE106" s="150">
        <v>0</v>
      </c>
      <c r="BF106" s="150">
        <v>0</v>
      </c>
      <c r="BG106" s="150">
        <v>0</v>
      </c>
      <c r="BH106" s="150">
        <v>0</v>
      </c>
      <c r="BI106" s="150">
        <v>0</v>
      </c>
    </row>
    <row r="107" spans="1:62" x14ac:dyDescent="0.2">
      <c r="A107" s="78">
        <v>2116</v>
      </c>
      <c r="B107" s="76" t="s">
        <v>373</v>
      </c>
      <c r="C107" s="150">
        <f t="shared" si="26"/>
        <v>0</v>
      </c>
      <c r="D107" s="150">
        <f t="shared" si="27"/>
        <v>0</v>
      </c>
      <c r="E107" s="150">
        <f t="shared" si="28"/>
        <v>0</v>
      </c>
      <c r="F107" s="150">
        <f t="shared" si="29"/>
        <v>0</v>
      </c>
      <c r="G107" s="150">
        <f t="shared" si="30"/>
        <v>0</v>
      </c>
      <c r="J107" s="78">
        <v>2116</v>
      </c>
      <c r="K107" s="76" t="s">
        <v>373</v>
      </c>
      <c r="L107" s="150">
        <v>0</v>
      </c>
      <c r="M107" s="150">
        <v>0</v>
      </c>
      <c r="N107" s="150">
        <v>0</v>
      </c>
      <c r="O107" s="150">
        <v>0</v>
      </c>
      <c r="P107" s="150">
        <v>0</v>
      </c>
      <c r="S107" s="78">
        <v>2116</v>
      </c>
      <c r="T107" s="76" t="s">
        <v>373</v>
      </c>
      <c r="U107" s="150">
        <v>0</v>
      </c>
      <c r="V107" s="150">
        <v>0</v>
      </c>
      <c r="W107" s="150">
        <v>0</v>
      </c>
      <c r="X107" s="150">
        <v>0</v>
      </c>
      <c r="Y107" s="150">
        <v>0</v>
      </c>
      <c r="AB107" s="78">
        <v>2116</v>
      </c>
      <c r="AC107" s="76" t="s">
        <v>373</v>
      </c>
      <c r="AD107" s="150">
        <v>0</v>
      </c>
      <c r="AE107" s="150">
        <v>0</v>
      </c>
      <c r="AF107" s="150">
        <v>0</v>
      </c>
      <c r="AG107" s="150">
        <v>0</v>
      </c>
      <c r="AH107" s="150">
        <v>0</v>
      </c>
      <c r="AK107" s="78">
        <v>2116</v>
      </c>
      <c r="AL107" s="76" t="s">
        <v>373</v>
      </c>
      <c r="AM107" s="150">
        <v>0</v>
      </c>
      <c r="AN107" s="150">
        <v>0</v>
      </c>
      <c r="AO107" s="150">
        <v>0</v>
      </c>
      <c r="AP107" s="150">
        <v>0</v>
      </c>
      <c r="AQ107" s="150">
        <v>0</v>
      </c>
      <c r="AT107" s="78">
        <v>2116</v>
      </c>
      <c r="AU107" s="76" t="s">
        <v>373</v>
      </c>
      <c r="AV107" s="150">
        <v>0</v>
      </c>
      <c r="AW107" s="150">
        <v>0</v>
      </c>
      <c r="AX107" s="150">
        <v>0</v>
      </c>
      <c r="AY107" s="150">
        <v>0</v>
      </c>
      <c r="AZ107" s="150">
        <v>0</v>
      </c>
      <c r="BC107" s="78">
        <v>2116</v>
      </c>
      <c r="BD107" s="76" t="s">
        <v>373</v>
      </c>
      <c r="BE107" s="150">
        <v>0</v>
      </c>
      <c r="BF107" s="150">
        <v>0</v>
      </c>
      <c r="BG107" s="150">
        <v>0</v>
      </c>
      <c r="BH107" s="150">
        <v>0</v>
      </c>
      <c r="BI107" s="150">
        <v>0</v>
      </c>
    </row>
    <row r="108" spans="1:62" x14ac:dyDescent="0.2">
      <c r="A108" s="78">
        <v>2117</v>
      </c>
      <c r="B108" s="76" t="s">
        <v>374</v>
      </c>
      <c r="C108" s="150">
        <f t="shared" si="26"/>
        <v>1019969.78</v>
      </c>
      <c r="D108" s="150">
        <f t="shared" si="27"/>
        <v>969938.66</v>
      </c>
      <c r="E108" s="150">
        <f t="shared" si="28"/>
        <v>0</v>
      </c>
      <c r="F108" s="150">
        <f t="shared" si="29"/>
        <v>0</v>
      </c>
      <c r="G108" s="150">
        <f t="shared" si="30"/>
        <v>0</v>
      </c>
      <c r="J108" s="78">
        <v>2117</v>
      </c>
      <c r="K108" s="76" t="s">
        <v>374</v>
      </c>
      <c r="L108" s="150">
        <v>969938.66</v>
      </c>
      <c r="M108" s="150">
        <v>969938.66</v>
      </c>
      <c r="N108" s="150">
        <v>0</v>
      </c>
      <c r="O108" s="150">
        <v>0</v>
      </c>
      <c r="P108" s="150">
        <v>0</v>
      </c>
      <c r="S108" s="78">
        <v>2117</v>
      </c>
      <c r="T108" s="76" t="s">
        <v>374</v>
      </c>
      <c r="U108" s="150">
        <v>0</v>
      </c>
      <c r="V108" s="150">
        <v>0</v>
      </c>
      <c r="W108" s="150">
        <v>0</v>
      </c>
      <c r="X108" s="150">
        <v>0</v>
      </c>
      <c r="Y108" s="150">
        <v>0</v>
      </c>
      <c r="AB108" s="78">
        <v>2117</v>
      </c>
      <c r="AC108" s="76" t="s">
        <v>374</v>
      </c>
      <c r="AD108" s="150">
        <v>15133.77</v>
      </c>
      <c r="AE108" s="150">
        <v>0</v>
      </c>
      <c r="AF108" s="150">
        <v>0</v>
      </c>
      <c r="AG108" s="150">
        <v>0</v>
      </c>
      <c r="AH108" s="150">
        <v>0</v>
      </c>
      <c r="AK108" s="78">
        <v>2117</v>
      </c>
      <c r="AL108" s="76" t="s">
        <v>374</v>
      </c>
      <c r="AM108" s="150">
        <v>29128.02</v>
      </c>
      <c r="AN108" s="150">
        <v>0</v>
      </c>
      <c r="AO108" s="150">
        <v>0</v>
      </c>
      <c r="AP108" s="150">
        <v>0</v>
      </c>
      <c r="AQ108" s="150">
        <v>0</v>
      </c>
      <c r="AT108" s="78">
        <v>2117</v>
      </c>
      <c r="AU108" s="76" t="s">
        <v>374</v>
      </c>
      <c r="AV108" s="150">
        <v>5982.13</v>
      </c>
      <c r="AW108" s="150">
        <v>0</v>
      </c>
      <c r="AX108" s="150">
        <v>0</v>
      </c>
      <c r="AY108" s="150">
        <v>0</v>
      </c>
      <c r="AZ108" s="150">
        <v>0</v>
      </c>
      <c r="BC108" s="78">
        <v>2117</v>
      </c>
      <c r="BD108" s="76" t="s">
        <v>374</v>
      </c>
      <c r="BE108" s="150">
        <v>-212.8</v>
      </c>
      <c r="BF108" s="150">
        <v>0</v>
      </c>
      <c r="BG108" s="150">
        <v>0</v>
      </c>
      <c r="BH108" s="150">
        <v>0</v>
      </c>
      <c r="BI108" s="150">
        <v>0</v>
      </c>
    </row>
    <row r="109" spans="1:62" x14ac:dyDescent="0.2">
      <c r="A109" s="78">
        <v>2118</v>
      </c>
      <c r="B109" s="76" t="s">
        <v>375</v>
      </c>
      <c r="C109" s="150">
        <f t="shared" si="26"/>
        <v>0</v>
      </c>
      <c r="D109" s="150">
        <f t="shared" si="27"/>
        <v>0</v>
      </c>
      <c r="E109" s="150">
        <f t="shared" si="28"/>
        <v>0</v>
      </c>
      <c r="F109" s="150">
        <f t="shared" si="29"/>
        <v>0</v>
      </c>
      <c r="G109" s="150">
        <f t="shared" si="30"/>
        <v>0</v>
      </c>
      <c r="J109" s="78">
        <v>2118</v>
      </c>
      <c r="K109" s="76" t="s">
        <v>375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  <c r="S109" s="78">
        <v>2118</v>
      </c>
      <c r="T109" s="76" t="s">
        <v>375</v>
      </c>
      <c r="U109" s="150">
        <v>0</v>
      </c>
      <c r="V109" s="150">
        <v>0</v>
      </c>
      <c r="W109" s="150">
        <v>0</v>
      </c>
      <c r="X109" s="150">
        <v>0</v>
      </c>
      <c r="Y109" s="150">
        <v>0</v>
      </c>
      <c r="AB109" s="78">
        <v>2118</v>
      </c>
      <c r="AC109" s="76" t="s">
        <v>375</v>
      </c>
      <c r="AD109" s="150">
        <v>0</v>
      </c>
      <c r="AE109" s="150">
        <v>0</v>
      </c>
      <c r="AF109" s="150">
        <v>0</v>
      </c>
      <c r="AG109" s="150">
        <v>0</v>
      </c>
      <c r="AH109" s="150">
        <v>0</v>
      </c>
      <c r="AK109" s="78">
        <v>2118</v>
      </c>
      <c r="AL109" s="76" t="s">
        <v>375</v>
      </c>
      <c r="AM109" s="150">
        <v>0</v>
      </c>
      <c r="AN109" s="150">
        <v>0</v>
      </c>
      <c r="AO109" s="150">
        <v>0</v>
      </c>
      <c r="AP109" s="150">
        <v>0</v>
      </c>
      <c r="AQ109" s="150">
        <v>0</v>
      </c>
      <c r="AT109" s="78">
        <v>2118</v>
      </c>
      <c r="AU109" s="76" t="s">
        <v>375</v>
      </c>
      <c r="AV109" s="150">
        <v>0</v>
      </c>
      <c r="AW109" s="150">
        <v>0</v>
      </c>
      <c r="AX109" s="150">
        <v>0</v>
      </c>
      <c r="AY109" s="150">
        <v>0</v>
      </c>
      <c r="AZ109" s="150">
        <v>0</v>
      </c>
      <c r="BC109" s="78">
        <v>2118</v>
      </c>
      <c r="BD109" s="76" t="s">
        <v>375</v>
      </c>
      <c r="BE109" s="150">
        <v>0</v>
      </c>
      <c r="BF109" s="150">
        <v>0</v>
      </c>
      <c r="BG109" s="150">
        <v>0</v>
      </c>
      <c r="BH109" s="150">
        <v>0</v>
      </c>
      <c r="BI109" s="150">
        <v>0</v>
      </c>
    </row>
    <row r="110" spans="1:62" x14ac:dyDescent="0.2">
      <c r="A110" s="78">
        <v>2119</v>
      </c>
      <c r="B110" s="76" t="s">
        <v>376</v>
      </c>
      <c r="C110" s="150">
        <f t="shared" si="26"/>
        <v>36290.79</v>
      </c>
      <c r="D110" s="150">
        <f t="shared" si="27"/>
        <v>0</v>
      </c>
      <c r="E110" s="150">
        <f t="shared" si="28"/>
        <v>0</v>
      </c>
      <c r="F110" s="150">
        <f t="shared" si="29"/>
        <v>0</v>
      </c>
      <c r="G110" s="150">
        <f t="shared" si="30"/>
        <v>0</v>
      </c>
      <c r="J110" s="78">
        <v>2119</v>
      </c>
      <c r="K110" s="76" t="s">
        <v>376</v>
      </c>
      <c r="L110" s="150">
        <v>0</v>
      </c>
      <c r="M110" s="150">
        <v>0</v>
      </c>
      <c r="N110" s="150">
        <v>0</v>
      </c>
      <c r="O110" s="150">
        <v>0</v>
      </c>
      <c r="P110" s="150">
        <v>0</v>
      </c>
      <c r="S110" s="78">
        <v>2119</v>
      </c>
      <c r="T110" s="76" t="s">
        <v>376</v>
      </c>
      <c r="U110" s="150">
        <v>0</v>
      </c>
      <c r="V110" s="150">
        <v>0</v>
      </c>
      <c r="W110" s="150">
        <v>0</v>
      </c>
      <c r="X110" s="150">
        <v>0</v>
      </c>
      <c r="Y110" s="150">
        <v>0</v>
      </c>
      <c r="AB110" s="78">
        <v>2119</v>
      </c>
      <c r="AC110" s="76" t="s">
        <v>376</v>
      </c>
      <c r="AD110" s="150">
        <v>0</v>
      </c>
      <c r="AE110" s="150">
        <v>0</v>
      </c>
      <c r="AF110" s="150">
        <v>0</v>
      </c>
      <c r="AG110" s="150">
        <v>0</v>
      </c>
      <c r="AH110" s="150">
        <v>0</v>
      </c>
      <c r="AK110" s="78">
        <v>2119</v>
      </c>
      <c r="AL110" s="76" t="s">
        <v>376</v>
      </c>
      <c r="AM110" s="150">
        <v>71.06</v>
      </c>
      <c r="AN110" s="150">
        <v>0</v>
      </c>
      <c r="AO110" s="150">
        <v>0</v>
      </c>
      <c r="AP110" s="150">
        <v>0</v>
      </c>
      <c r="AQ110" s="150">
        <v>0</v>
      </c>
      <c r="AT110" s="78">
        <v>2119</v>
      </c>
      <c r="AU110" s="76" t="s">
        <v>376</v>
      </c>
      <c r="AV110" s="150">
        <v>12955.27</v>
      </c>
      <c r="AW110" s="150">
        <v>0</v>
      </c>
      <c r="AX110" s="150">
        <v>0</v>
      </c>
      <c r="AY110" s="150">
        <v>0</v>
      </c>
      <c r="AZ110" s="150">
        <v>0</v>
      </c>
      <c r="BC110" s="78">
        <v>2119</v>
      </c>
      <c r="BD110" s="76" t="s">
        <v>376</v>
      </c>
      <c r="BE110" s="150">
        <v>23264.46</v>
      </c>
      <c r="BF110" s="150">
        <v>0</v>
      </c>
      <c r="BG110" s="150">
        <v>0</v>
      </c>
      <c r="BH110" s="150">
        <v>0</v>
      </c>
      <c r="BI110" s="150">
        <v>0</v>
      </c>
    </row>
    <row r="111" spans="1:62" x14ac:dyDescent="0.2">
      <c r="A111" s="78">
        <v>2120</v>
      </c>
      <c r="B111" s="76" t="s">
        <v>377</v>
      </c>
      <c r="C111" s="150">
        <f t="shared" si="26"/>
        <v>0</v>
      </c>
      <c r="D111" s="150">
        <f t="shared" si="27"/>
        <v>0</v>
      </c>
      <c r="E111" s="150">
        <f t="shared" si="28"/>
        <v>0</v>
      </c>
      <c r="F111" s="150">
        <f t="shared" si="29"/>
        <v>0</v>
      </c>
      <c r="G111" s="150">
        <f t="shared" si="30"/>
        <v>0</v>
      </c>
      <c r="J111" s="78">
        <v>2120</v>
      </c>
      <c r="K111" s="76" t="s">
        <v>377</v>
      </c>
      <c r="L111" s="150">
        <v>0</v>
      </c>
      <c r="M111" s="150">
        <v>0</v>
      </c>
      <c r="N111" s="150">
        <v>0</v>
      </c>
      <c r="O111" s="150">
        <v>0</v>
      </c>
      <c r="P111" s="150">
        <v>0</v>
      </c>
      <c r="S111" s="78">
        <v>2120</v>
      </c>
      <c r="T111" s="76" t="s">
        <v>377</v>
      </c>
      <c r="U111" s="150">
        <v>0</v>
      </c>
      <c r="V111" s="150">
        <v>0</v>
      </c>
      <c r="W111" s="150">
        <v>0</v>
      </c>
      <c r="X111" s="150">
        <v>0</v>
      </c>
      <c r="Y111" s="150">
        <v>0</v>
      </c>
      <c r="AB111" s="78">
        <v>2120</v>
      </c>
      <c r="AC111" s="76" t="s">
        <v>377</v>
      </c>
      <c r="AD111" s="150">
        <v>0</v>
      </c>
      <c r="AE111" s="150">
        <v>0</v>
      </c>
      <c r="AF111" s="150">
        <v>0</v>
      </c>
      <c r="AG111" s="150">
        <v>0</v>
      </c>
      <c r="AH111" s="150">
        <v>0</v>
      </c>
      <c r="AK111" s="78">
        <v>2120</v>
      </c>
      <c r="AL111" s="76" t="s">
        <v>377</v>
      </c>
      <c r="AM111" s="150">
        <v>0</v>
      </c>
      <c r="AN111" s="150">
        <v>0</v>
      </c>
      <c r="AO111" s="150">
        <v>0</v>
      </c>
      <c r="AP111" s="150">
        <v>0</v>
      </c>
      <c r="AQ111" s="150">
        <v>0</v>
      </c>
      <c r="AT111" s="78">
        <v>2120</v>
      </c>
      <c r="AU111" s="76" t="s">
        <v>377</v>
      </c>
      <c r="AV111" s="150">
        <v>0</v>
      </c>
      <c r="AW111" s="150">
        <v>0</v>
      </c>
      <c r="AX111" s="150">
        <v>0</v>
      </c>
      <c r="AY111" s="150">
        <v>0</v>
      </c>
      <c r="AZ111" s="150">
        <v>0</v>
      </c>
      <c r="BC111" s="78">
        <v>2120</v>
      </c>
      <c r="BD111" s="76" t="s">
        <v>377</v>
      </c>
      <c r="BE111" s="150">
        <v>0</v>
      </c>
      <c r="BF111" s="150">
        <v>0</v>
      </c>
      <c r="BG111" s="150">
        <v>0</v>
      </c>
      <c r="BH111" s="150">
        <v>0</v>
      </c>
      <c r="BI111" s="150">
        <v>0</v>
      </c>
    </row>
    <row r="112" spans="1:62" x14ac:dyDescent="0.2">
      <c r="A112" s="78">
        <v>2121</v>
      </c>
      <c r="B112" s="76" t="s">
        <v>378</v>
      </c>
      <c r="C112" s="150">
        <f t="shared" si="26"/>
        <v>0</v>
      </c>
      <c r="D112" s="150">
        <f t="shared" si="27"/>
        <v>0</v>
      </c>
      <c r="E112" s="150">
        <f t="shared" si="28"/>
        <v>0</v>
      </c>
      <c r="F112" s="150">
        <f t="shared" si="29"/>
        <v>0</v>
      </c>
      <c r="G112" s="150">
        <f t="shared" si="30"/>
        <v>0</v>
      </c>
      <c r="J112" s="78">
        <v>2121</v>
      </c>
      <c r="K112" s="76" t="s">
        <v>378</v>
      </c>
      <c r="L112" s="150">
        <v>0</v>
      </c>
      <c r="M112" s="150">
        <v>0</v>
      </c>
      <c r="N112" s="150">
        <v>0</v>
      </c>
      <c r="O112" s="150">
        <v>0</v>
      </c>
      <c r="P112" s="150">
        <v>0</v>
      </c>
      <c r="S112" s="78">
        <v>2121</v>
      </c>
      <c r="T112" s="76" t="s">
        <v>378</v>
      </c>
      <c r="U112" s="150">
        <v>0</v>
      </c>
      <c r="V112" s="150">
        <v>0</v>
      </c>
      <c r="W112" s="150">
        <v>0</v>
      </c>
      <c r="X112" s="150">
        <v>0</v>
      </c>
      <c r="Y112" s="150">
        <v>0</v>
      </c>
      <c r="AB112" s="78">
        <v>2121</v>
      </c>
      <c r="AC112" s="76" t="s">
        <v>378</v>
      </c>
      <c r="AD112" s="150">
        <v>0</v>
      </c>
      <c r="AE112" s="150">
        <v>0</v>
      </c>
      <c r="AF112" s="150">
        <v>0</v>
      </c>
      <c r="AG112" s="150">
        <v>0</v>
      </c>
      <c r="AH112" s="150">
        <v>0</v>
      </c>
      <c r="AK112" s="78">
        <v>2121</v>
      </c>
      <c r="AL112" s="76" t="s">
        <v>378</v>
      </c>
      <c r="AM112" s="150">
        <v>0</v>
      </c>
      <c r="AN112" s="150">
        <v>0</v>
      </c>
      <c r="AO112" s="150">
        <v>0</v>
      </c>
      <c r="AP112" s="150">
        <v>0</v>
      </c>
      <c r="AQ112" s="150">
        <v>0</v>
      </c>
      <c r="AT112" s="78">
        <v>2121</v>
      </c>
      <c r="AU112" s="76" t="s">
        <v>378</v>
      </c>
      <c r="AV112" s="150">
        <v>0</v>
      </c>
      <c r="AW112" s="150">
        <v>0</v>
      </c>
      <c r="AX112" s="150">
        <v>0</v>
      </c>
      <c r="AY112" s="150">
        <v>0</v>
      </c>
      <c r="AZ112" s="150">
        <v>0</v>
      </c>
      <c r="BC112" s="78">
        <v>2121</v>
      </c>
      <c r="BD112" s="76" t="s">
        <v>378</v>
      </c>
      <c r="BE112" s="150">
        <v>0</v>
      </c>
      <c r="BF112" s="150">
        <v>0</v>
      </c>
      <c r="BG112" s="150">
        <v>0</v>
      </c>
      <c r="BH112" s="150">
        <v>0</v>
      </c>
      <c r="BI112" s="150">
        <v>0</v>
      </c>
    </row>
    <row r="113" spans="1:62" x14ac:dyDescent="0.2">
      <c r="A113" s="78">
        <v>2122</v>
      </c>
      <c r="B113" s="76" t="s">
        <v>379</v>
      </c>
      <c r="C113" s="150">
        <f t="shared" si="26"/>
        <v>0</v>
      </c>
      <c r="D113" s="150">
        <f t="shared" si="27"/>
        <v>0</v>
      </c>
      <c r="E113" s="150">
        <f t="shared" si="28"/>
        <v>0</v>
      </c>
      <c r="F113" s="150">
        <f t="shared" si="29"/>
        <v>0</v>
      </c>
      <c r="G113" s="150">
        <f t="shared" si="30"/>
        <v>0</v>
      </c>
      <c r="J113" s="78">
        <v>2122</v>
      </c>
      <c r="K113" s="76" t="s">
        <v>379</v>
      </c>
      <c r="L113" s="150">
        <v>0</v>
      </c>
      <c r="M113" s="150">
        <v>0</v>
      </c>
      <c r="N113" s="150">
        <v>0</v>
      </c>
      <c r="O113" s="150">
        <v>0</v>
      </c>
      <c r="P113" s="150">
        <v>0</v>
      </c>
      <c r="S113" s="78">
        <v>2122</v>
      </c>
      <c r="T113" s="76" t="s">
        <v>379</v>
      </c>
      <c r="U113" s="150">
        <v>0</v>
      </c>
      <c r="V113" s="150">
        <v>0</v>
      </c>
      <c r="W113" s="150">
        <v>0</v>
      </c>
      <c r="X113" s="150">
        <v>0</v>
      </c>
      <c r="Y113" s="150">
        <v>0</v>
      </c>
      <c r="AB113" s="78">
        <v>2122</v>
      </c>
      <c r="AC113" s="76" t="s">
        <v>379</v>
      </c>
      <c r="AD113" s="150">
        <v>0</v>
      </c>
      <c r="AE113" s="150">
        <v>0</v>
      </c>
      <c r="AF113" s="150">
        <v>0</v>
      </c>
      <c r="AG113" s="150">
        <v>0</v>
      </c>
      <c r="AH113" s="150">
        <v>0</v>
      </c>
      <c r="AK113" s="78">
        <v>2122</v>
      </c>
      <c r="AL113" s="76" t="s">
        <v>379</v>
      </c>
      <c r="AM113" s="150">
        <v>0</v>
      </c>
      <c r="AN113" s="150">
        <v>0</v>
      </c>
      <c r="AO113" s="150">
        <v>0</v>
      </c>
      <c r="AP113" s="150">
        <v>0</v>
      </c>
      <c r="AQ113" s="150">
        <v>0</v>
      </c>
      <c r="AT113" s="78">
        <v>2122</v>
      </c>
      <c r="AU113" s="76" t="s">
        <v>379</v>
      </c>
      <c r="AV113" s="150">
        <v>0</v>
      </c>
      <c r="AW113" s="150">
        <v>0</v>
      </c>
      <c r="AX113" s="150">
        <v>0</v>
      </c>
      <c r="AY113" s="150">
        <v>0</v>
      </c>
      <c r="AZ113" s="150">
        <v>0</v>
      </c>
      <c r="BC113" s="78">
        <v>2122</v>
      </c>
      <c r="BD113" s="76" t="s">
        <v>379</v>
      </c>
      <c r="BE113" s="150">
        <v>0</v>
      </c>
      <c r="BF113" s="150">
        <v>0</v>
      </c>
      <c r="BG113" s="150">
        <v>0</v>
      </c>
      <c r="BH113" s="150">
        <v>0</v>
      </c>
      <c r="BI113" s="150">
        <v>0</v>
      </c>
    </row>
    <row r="114" spans="1:62" x14ac:dyDescent="0.2">
      <c r="A114" s="78">
        <v>2129</v>
      </c>
      <c r="B114" s="76" t="s">
        <v>380</v>
      </c>
      <c r="C114" s="150">
        <f t="shared" si="26"/>
        <v>0</v>
      </c>
      <c r="D114" s="150">
        <f t="shared" si="27"/>
        <v>0</v>
      </c>
      <c r="E114" s="150">
        <f t="shared" si="28"/>
        <v>0</v>
      </c>
      <c r="F114" s="150">
        <f t="shared" si="29"/>
        <v>0</v>
      </c>
      <c r="G114" s="150">
        <f t="shared" si="30"/>
        <v>0</v>
      </c>
      <c r="J114" s="78">
        <v>2129</v>
      </c>
      <c r="K114" s="76" t="s">
        <v>380</v>
      </c>
      <c r="L114" s="150">
        <v>0</v>
      </c>
      <c r="M114" s="150">
        <v>0</v>
      </c>
      <c r="N114" s="150">
        <v>0</v>
      </c>
      <c r="O114" s="150">
        <v>0</v>
      </c>
      <c r="P114" s="150">
        <v>0</v>
      </c>
      <c r="S114" s="78">
        <v>2129</v>
      </c>
      <c r="T114" s="76" t="s">
        <v>380</v>
      </c>
      <c r="U114" s="150">
        <v>0</v>
      </c>
      <c r="V114" s="150">
        <v>0</v>
      </c>
      <c r="W114" s="150">
        <v>0</v>
      </c>
      <c r="X114" s="150">
        <v>0</v>
      </c>
      <c r="Y114" s="150">
        <v>0</v>
      </c>
      <c r="AB114" s="78">
        <v>2129</v>
      </c>
      <c r="AC114" s="76" t="s">
        <v>380</v>
      </c>
      <c r="AD114" s="150">
        <v>0</v>
      </c>
      <c r="AE114" s="150">
        <v>0</v>
      </c>
      <c r="AF114" s="150">
        <v>0</v>
      </c>
      <c r="AG114" s="150">
        <v>0</v>
      </c>
      <c r="AH114" s="150">
        <v>0</v>
      </c>
      <c r="AK114" s="78">
        <v>2129</v>
      </c>
      <c r="AL114" s="76" t="s">
        <v>380</v>
      </c>
      <c r="AM114" s="150">
        <v>0</v>
      </c>
      <c r="AN114" s="150">
        <v>0</v>
      </c>
      <c r="AO114" s="150">
        <v>0</v>
      </c>
      <c r="AP114" s="150">
        <v>0</v>
      </c>
      <c r="AQ114" s="150">
        <v>0</v>
      </c>
      <c r="AT114" s="78">
        <v>2129</v>
      </c>
      <c r="AU114" s="76" t="s">
        <v>380</v>
      </c>
      <c r="AV114" s="150">
        <v>0</v>
      </c>
      <c r="AW114" s="150">
        <v>0</v>
      </c>
      <c r="AX114" s="150">
        <v>0</v>
      </c>
      <c r="AY114" s="150">
        <v>0</v>
      </c>
      <c r="AZ114" s="150">
        <v>0</v>
      </c>
      <c r="BC114" s="78">
        <v>2129</v>
      </c>
      <c r="BD114" s="76" t="s">
        <v>380</v>
      </c>
      <c r="BE114" s="150">
        <v>0</v>
      </c>
      <c r="BF114" s="150">
        <v>0</v>
      </c>
      <c r="BG114" s="150">
        <v>0</v>
      </c>
      <c r="BH114" s="150">
        <v>0</v>
      </c>
      <c r="BI114" s="150">
        <v>0</v>
      </c>
    </row>
    <row r="116" spans="1:62" x14ac:dyDescent="0.2">
      <c r="A116" s="75" t="s">
        <v>261</v>
      </c>
      <c r="B116" s="75"/>
      <c r="C116" s="75"/>
      <c r="D116" s="75"/>
      <c r="E116" s="75"/>
      <c r="F116" s="75"/>
      <c r="G116" s="75"/>
      <c r="H116" s="75"/>
      <c r="J116" s="75" t="s">
        <v>261</v>
      </c>
      <c r="K116" s="75"/>
      <c r="L116" s="75"/>
      <c r="M116" s="75"/>
      <c r="N116" s="75"/>
      <c r="O116" s="75"/>
      <c r="P116" s="75"/>
      <c r="Q116" s="75"/>
      <c r="S116" s="75" t="s">
        <v>261</v>
      </c>
      <c r="T116" s="75"/>
      <c r="U116" s="75"/>
      <c r="V116" s="75"/>
      <c r="W116" s="75"/>
      <c r="X116" s="75"/>
      <c r="Y116" s="75"/>
      <c r="Z116" s="75"/>
      <c r="AB116" s="75" t="s">
        <v>261</v>
      </c>
      <c r="AC116" s="75"/>
      <c r="AD116" s="75"/>
      <c r="AE116" s="75"/>
      <c r="AF116" s="75"/>
      <c r="AG116" s="75"/>
      <c r="AH116" s="75"/>
      <c r="AI116" s="75"/>
      <c r="AK116" s="75" t="s">
        <v>261</v>
      </c>
      <c r="AL116" s="75"/>
      <c r="AM116" s="75"/>
      <c r="AN116" s="75"/>
      <c r="AO116" s="75"/>
      <c r="AP116" s="75"/>
      <c r="AQ116" s="75"/>
      <c r="AR116" s="75"/>
      <c r="AT116" s="75" t="s">
        <v>261</v>
      </c>
      <c r="AU116" s="75"/>
      <c r="AV116" s="75"/>
      <c r="AW116" s="75"/>
      <c r="AX116" s="75"/>
      <c r="AY116" s="75"/>
      <c r="AZ116" s="75"/>
      <c r="BA116" s="75"/>
      <c r="BC116" s="75" t="s">
        <v>261</v>
      </c>
      <c r="BD116" s="75"/>
      <c r="BE116" s="75"/>
      <c r="BF116" s="75"/>
      <c r="BG116" s="75"/>
      <c r="BH116" s="75"/>
      <c r="BI116" s="75"/>
      <c r="BJ116" s="75"/>
    </row>
    <row r="117" spans="1:62" x14ac:dyDescent="0.2">
      <c r="A117" s="77" t="s">
        <v>232</v>
      </c>
      <c r="B117" s="77" t="s">
        <v>228</v>
      </c>
      <c r="C117" s="77" t="s">
        <v>229</v>
      </c>
      <c r="D117" s="77" t="s">
        <v>233</v>
      </c>
      <c r="E117" s="77" t="s">
        <v>303</v>
      </c>
      <c r="F117" s="77"/>
      <c r="G117" s="77"/>
      <c r="H117" s="77"/>
      <c r="J117" s="77" t="s">
        <v>232</v>
      </c>
      <c r="K117" s="77" t="s">
        <v>228</v>
      </c>
      <c r="L117" s="77" t="s">
        <v>229</v>
      </c>
      <c r="M117" s="77" t="s">
        <v>233</v>
      </c>
      <c r="N117" s="77" t="s">
        <v>303</v>
      </c>
      <c r="O117" s="77"/>
      <c r="P117" s="77"/>
      <c r="Q117" s="77"/>
      <c r="S117" s="77" t="s">
        <v>232</v>
      </c>
      <c r="T117" s="77" t="s">
        <v>228</v>
      </c>
      <c r="U117" s="77" t="s">
        <v>229</v>
      </c>
      <c r="V117" s="77" t="s">
        <v>233</v>
      </c>
      <c r="W117" s="77" t="s">
        <v>303</v>
      </c>
      <c r="X117" s="77"/>
      <c r="Y117" s="77"/>
      <c r="Z117" s="77"/>
      <c r="AB117" s="77" t="s">
        <v>232</v>
      </c>
      <c r="AC117" s="77" t="s">
        <v>228</v>
      </c>
      <c r="AD117" s="77" t="s">
        <v>229</v>
      </c>
      <c r="AE117" s="77" t="s">
        <v>233</v>
      </c>
      <c r="AF117" s="77" t="s">
        <v>303</v>
      </c>
      <c r="AG117" s="77"/>
      <c r="AH117" s="77"/>
      <c r="AI117" s="77"/>
      <c r="AK117" s="77" t="s">
        <v>232</v>
      </c>
      <c r="AL117" s="77" t="s">
        <v>228</v>
      </c>
      <c r="AM117" s="77" t="s">
        <v>229</v>
      </c>
      <c r="AN117" s="77" t="s">
        <v>233</v>
      </c>
      <c r="AO117" s="77" t="s">
        <v>303</v>
      </c>
      <c r="AP117" s="77"/>
      <c r="AQ117" s="77"/>
      <c r="AR117" s="77"/>
      <c r="AT117" s="77" t="s">
        <v>232</v>
      </c>
      <c r="AU117" s="77" t="s">
        <v>228</v>
      </c>
      <c r="AV117" s="77" t="s">
        <v>229</v>
      </c>
      <c r="AW117" s="77" t="s">
        <v>233</v>
      </c>
      <c r="AX117" s="77" t="s">
        <v>303</v>
      </c>
      <c r="AY117" s="77"/>
      <c r="AZ117" s="77"/>
      <c r="BA117" s="77"/>
      <c r="BC117" s="77" t="s">
        <v>232</v>
      </c>
      <c r="BD117" s="77" t="s">
        <v>228</v>
      </c>
      <c r="BE117" s="77" t="s">
        <v>229</v>
      </c>
      <c r="BF117" s="77" t="s">
        <v>233</v>
      </c>
      <c r="BG117" s="77" t="s">
        <v>303</v>
      </c>
      <c r="BH117" s="77"/>
      <c r="BI117" s="77"/>
      <c r="BJ117" s="77"/>
    </row>
    <row r="118" spans="1:62" x14ac:dyDescent="0.2">
      <c r="A118" s="78">
        <v>2160</v>
      </c>
      <c r="B118" s="76" t="s">
        <v>381</v>
      </c>
      <c r="C118" s="150">
        <f t="shared" ref="C118:C131" si="31">+L118+U118+AD118+AM118+AV118+BE118</f>
        <v>0</v>
      </c>
      <c r="J118" s="78">
        <v>2160</v>
      </c>
      <c r="K118" s="76" t="s">
        <v>381</v>
      </c>
      <c r="L118" s="150">
        <v>0</v>
      </c>
      <c r="S118" s="78">
        <v>2160</v>
      </c>
      <c r="T118" s="76" t="s">
        <v>381</v>
      </c>
      <c r="U118" s="150">
        <v>0</v>
      </c>
      <c r="AB118" s="78">
        <v>2160</v>
      </c>
      <c r="AC118" s="76" t="s">
        <v>381</v>
      </c>
      <c r="AD118" s="150">
        <v>0</v>
      </c>
      <c r="AK118" s="78">
        <v>2160</v>
      </c>
      <c r="AL118" s="76" t="s">
        <v>381</v>
      </c>
      <c r="AM118" s="150">
        <v>0</v>
      </c>
      <c r="AT118" s="78">
        <v>2160</v>
      </c>
      <c r="AU118" s="76" t="s">
        <v>381</v>
      </c>
      <c r="AV118" s="150">
        <v>0</v>
      </c>
      <c r="BC118" s="78">
        <v>2160</v>
      </c>
      <c r="BD118" s="76" t="s">
        <v>381</v>
      </c>
      <c r="BE118" s="150">
        <v>0</v>
      </c>
    </row>
    <row r="119" spans="1:62" x14ac:dyDescent="0.2">
      <c r="A119" s="78">
        <v>2161</v>
      </c>
      <c r="B119" s="76" t="s">
        <v>382</v>
      </c>
      <c r="C119" s="150">
        <f t="shared" si="31"/>
        <v>0</v>
      </c>
      <c r="J119" s="78">
        <v>2161</v>
      </c>
      <c r="K119" s="76" t="s">
        <v>382</v>
      </c>
      <c r="L119" s="150">
        <v>0</v>
      </c>
      <c r="S119" s="78">
        <v>2161</v>
      </c>
      <c r="T119" s="76" t="s">
        <v>382</v>
      </c>
      <c r="U119" s="150">
        <v>0</v>
      </c>
      <c r="AB119" s="78">
        <v>2161</v>
      </c>
      <c r="AC119" s="76" t="s">
        <v>382</v>
      </c>
      <c r="AD119" s="150">
        <v>0</v>
      </c>
      <c r="AK119" s="78">
        <v>2161</v>
      </c>
      <c r="AL119" s="76" t="s">
        <v>382</v>
      </c>
      <c r="AM119" s="150">
        <v>0</v>
      </c>
      <c r="AT119" s="78">
        <v>2161</v>
      </c>
      <c r="AU119" s="76" t="s">
        <v>382</v>
      </c>
      <c r="AV119" s="150">
        <v>0</v>
      </c>
      <c r="BC119" s="78">
        <v>2161</v>
      </c>
      <c r="BD119" s="76" t="s">
        <v>382</v>
      </c>
      <c r="BE119" s="150">
        <v>0</v>
      </c>
    </row>
    <row r="120" spans="1:62" x14ac:dyDescent="0.2">
      <c r="A120" s="78">
        <v>2162</v>
      </c>
      <c r="B120" s="76" t="s">
        <v>383</v>
      </c>
      <c r="C120" s="150">
        <f t="shared" si="31"/>
        <v>0</v>
      </c>
      <c r="J120" s="78">
        <v>2162</v>
      </c>
      <c r="K120" s="76" t="s">
        <v>383</v>
      </c>
      <c r="L120" s="150">
        <v>0</v>
      </c>
      <c r="S120" s="78">
        <v>2162</v>
      </c>
      <c r="T120" s="76" t="s">
        <v>383</v>
      </c>
      <c r="U120" s="150">
        <v>0</v>
      </c>
      <c r="AB120" s="78">
        <v>2162</v>
      </c>
      <c r="AC120" s="76" t="s">
        <v>383</v>
      </c>
      <c r="AD120" s="150">
        <v>0</v>
      </c>
      <c r="AK120" s="78">
        <v>2162</v>
      </c>
      <c r="AL120" s="76" t="s">
        <v>383</v>
      </c>
      <c r="AM120" s="150">
        <v>0</v>
      </c>
      <c r="AT120" s="78">
        <v>2162</v>
      </c>
      <c r="AU120" s="76" t="s">
        <v>383</v>
      </c>
      <c r="AV120" s="150">
        <v>0</v>
      </c>
      <c r="BC120" s="78">
        <v>2162</v>
      </c>
      <c r="BD120" s="76" t="s">
        <v>383</v>
      </c>
      <c r="BE120" s="150">
        <v>0</v>
      </c>
    </row>
    <row r="121" spans="1:62" x14ac:dyDescent="0.2">
      <c r="A121" s="78">
        <v>2163</v>
      </c>
      <c r="B121" s="76" t="s">
        <v>384</v>
      </c>
      <c r="C121" s="150">
        <f t="shared" si="31"/>
        <v>0</v>
      </c>
      <c r="J121" s="78">
        <v>2163</v>
      </c>
      <c r="K121" s="76" t="s">
        <v>384</v>
      </c>
      <c r="L121" s="150">
        <v>0</v>
      </c>
      <c r="S121" s="78">
        <v>2163</v>
      </c>
      <c r="T121" s="76" t="s">
        <v>384</v>
      </c>
      <c r="U121" s="150">
        <v>0</v>
      </c>
      <c r="AB121" s="78">
        <v>2163</v>
      </c>
      <c r="AC121" s="76" t="s">
        <v>384</v>
      </c>
      <c r="AD121" s="150">
        <v>0</v>
      </c>
      <c r="AK121" s="78">
        <v>2163</v>
      </c>
      <c r="AL121" s="76" t="s">
        <v>384</v>
      </c>
      <c r="AM121" s="150">
        <v>0</v>
      </c>
      <c r="AT121" s="78">
        <v>2163</v>
      </c>
      <c r="AU121" s="76" t="s">
        <v>384</v>
      </c>
      <c r="AV121" s="150">
        <v>0</v>
      </c>
      <c r="BC121" s="78">
        <v>2163</v>
      </c>
      <c r="BD121" s="76" t="s">
        <v>384</v>
      </c>
      <c r="BE121" s="150">
        <v>0</v>
      </c>
    </row>
    <row r="122" spans="1:62" x14ac:dyDescent="0.2">
      <c r="A122" s="78">
        <v>2164</v>
      </c>
      <c r="B122" s="76" t="s">
        <v>385</v>
      </c>
      <c r="C122" s="150">
        <f t="shared" si="31"/>
        <v>0</v>
      </c>
      <c r="J122" s="78">
        <v>2164</v>
      </c>
      <c r="K122" s="76" t="s">
        <v>385</v>
      </c>
      <c r="L122" s="150">
        <v>0</v>
      </c>
      <c r="S122" s="78">
        <v>2164</v>
      </c>
      <c r="T122" s="76" t="s">
        <v>385</v>
      </c>
      <c r="U122" s="150">
        <v>0</v>
      </c>
      <c r="AB122" s="78">
        <v>2164</v>
      </c>
      <c r="AC122" s="76" t="s">
        <v>385</v>
      </c>
      <c r="AD122" s="150">
        <v>0</v>
      </c>
      <c r="AK122" s="78">
        <v>2164</v>
      </c>
      <c r="AL122" s="76" t="s">
        <v>385</v>
      </c>
      <c r="AM122" s="150">
        <v>0</v>
      </c>
      <c r="AT122" s="78">
        <v>2164</v>
      </c>
      <c r="AU122" s="76" t="s">
        <v>385</v>
      </c>
      <c r="AV122" s="150">
        <v>0</v>
      </c>
      <c r="BC122" s="78">
        <v>2164</v>
      </c>
      <c r="BD122" s="76" t="s">
        <v>385</v>
      </c>
      <c r="BE122" s="150">
        <v>0</v>
      </c>
    </row>
    <row r="123" spans="1:62" x14ac:dyDescent="0.2">
      <c r="A123" s="78">
        <v>2165</v>
      </c>
      <c r="B123" s="76" t="s">
        <v>386</v>
      </c>
      <c r="C123" s="150">
        <f t="shared" si="31"/>
        <v>0</v>
      </c>
      <c r="J123" s="78">
        <v>2165</v>
      </c>
      <c r="K123" s="76" t="s">
        <v>386</v>
      </c>
      <c r="L123" s="150">
        <v>0</v>
      </c>
      <c r="S123" s="78">
        <v>2165</v>
      </c>
      <c r="T123" s="76" t="s">
        <v>386</v>
      </c>
      <c r="U123" s="150">
        <v>0</v>
      </c>
      <c r="AB123" s="78">
        <v>2165</v>
      </c>
      <c r="AC123" s="76" t="s">
        <v>386</v>
      </c>
      <c r="AD123" s="150">
        <v>0</v>
      </c>
      <c r="AK123" s="78">
        <v>2165</v>
      </c>
      <c r="AL123" s="76" t="s">
        <v>386</v>
      </c>
      <c r="AM123" s="150">
        <v>0</v>
      </c>
      <c r="AT123" s="78">
        <v>2165</v>
      </c>
      <c r="AU123" s="76" t="s">
        <v>386</v>
      </c>
      <c r="AV123" s="150">
        <v>0</v>
      </c>
      <c r="BC123" s="78">
        <v>2165</v>
      </c>
      <c r="BD123" s="76" t="s">
        <v>386</v>
      </c>
      <c r="BE123" s="150">
        <v>0</v>
      </c>
    </row>
    <row r="124" spans="1:62" x14ac:dyDescent="0.2">
      <c r="A124" s="78">
        <v>2166</v>
      </c>
      <c r="B124" s="76" t="s">
        <v>387</v>
      </c>
      <c r="C124" s="150">
        <f t="shared" si="31"/>
        <v>0</v>
      </c>
      <c r="J124" s="78">
        <v>2166</v>
      </c>
      <c r="K124" s="76" t="s">
        <v>387</v>
      </c>
      <c r="L124" s="150">
        <v>0</v>
      </c>
      <c r="S124" s="78">
        <v>2166</v>
      </c>
      <c r="T124" s="76" t="s">
        <v>387</v>
      </c>
      <c r="U124" s="150">
        <v>0</v>
      </c>
      <c r="AB124" s="78">
        <v>2166</v>
      </c>
      <c r="AC124" s="76" t="s">
        <v>387</v>
      </c>
      <c r="AD124" s="150">
        <v>0</v>
      </c>
      <c r="AK124" s="78">
        <v>2166</v>
      </c>
      <c r="AL124" s="76" t="s">
        <v>387</v>
      </c>
      <c r="AM124" s="150">
        <v>0</v>
      </c>
      <c r="AT124" s="78">
        <v>2166</v>
      </c>
      <c r="AU124" s="76" t="s">
        <v>387</v>
      </c>
      <c r="AV124" s="150">
        <v>0</v>
      </c>
      <c r="BC124" s="78">
        <v>2166</v>
      </c>
      <c r="BD124" s="76" t="s">
        <v>387</v>
      </c>
      <c r="BE124" s="150">
        <v>0</v>
      </c>
    </row>
    <row r="125" spans="1:62" x14ac:dyDescent="0.2">
      <c r="A125" s="78">
        <v>2250</v>
      </c>
      <c r="B125" s="76" t="s">
        <v>388</v>
      </c>
      <c r="C125" s="150">
        <f t="shared" si="31"/>
        <v>0</v>
      </c>
      <c r="J125" s="78">
        <v>2250</v>
      </c>
      <c r="K125" s="76" t="s">
        <v>388</v>
      </c>
      <c r="L125" s="150">
        <v>0</v>
      </c>
      <c r="S125" s="78">
        <v>2250</v>
      </c>
      <c r="T125" s="76" t="s">
        <v>388</v>
      </c>
      <c r="U125" s="150">
        <v>0</v>
      </c>
      <c r="AB125" s="78">
        <v>2250</v>
      </c>
      <c r="AC125" s="76" t="s">
        <v>388</v>
      </c>
      <c r="AD125" s="150">
        <v>0</v>
      </c>
      <c r="AK125" s="78">
        <v>2250</v>
      </c>
      <c r="AL125" s="76" t="s">
        <v>388</v>
      </c>
      <c r="AM125" s="150">
        <v>0</v>
      </c>
      <c r="AT125" s="78">
        <v>2250</v>
      </c>
      <c r="AU125" s="76" t="s">
        <v>388</v>
      </c>
      <c r="AV125" s="150">
        <v>0</v>
      </c>
      <c r="BC125" s="78">
        <v>2250</v>
      </c>
      <c r="BD125" s="76" t="s">
        <v>388</v>
      </c>
      <c r="BE125" s="150">
        <v>0</v>
      </c>
    </row>
    <row r="126" spans="1:62" x14ac:dyDescent="0.2">
      <c r="A126" s="78">
        <v>2251</v>
      </c>
      <c r="B126" s="76" t="s">
        <v>389</v>
      </c>
      <c r="C126" s="150">
        <f t="shared" si="31"/>
        <v>0</v>
      </c>
      <c r="J126" s="78">
        <v>2251</v>
      </c>
      <c r="K126" s="76" t="s">
        <v>389</v>
      </c>
      <c r="L126" s="150">
        <v>0</v>
      </c>
      <c r="S126" s="78">
        <v>2251</v>
      </c>
      <c r="T126" s="76" t="s">
        <v>389</v>
      </c>
      <c r="U126" s="150">
        <v>0</v>
      </c>
      <c r="AB126" s="78">
        <v>2251</v>
      </c>
      <c r="AC126" s="76" t="s">
        <v>389</v>
      </c>
      <c r="AD126" s="150">
        <v>0</v>
      </c>
      <c r="AK126" s="78">
        <v>2251</v>
      </c>
      <c r="AL126" s="76" t="s">
        <v>389</v>
      </c>
      <c r="AM126" s="150">
        <v>0</v>
      </c>
      <c r="AT126" s="78">
        <v>2251</v>
      </c>
      <c r="AU126" s="76" t="s">
        <v>389</v>
      </c>
      <c r="AV126" s="150">
        <v>0</v>
      </c>
      <c r="BC126" s="78">
        <v>2251</v>
      </c>
      <c r="BD126" s="76" t="s">
        <v>389</v>
      </c>
      <c r="BE126" s="150">
        <v>0</v>
      </c>
    </row>
    <row r="127" spans="1:62" x14ac:dyDescent="0.2">
      <c r="A127" s="78">
        <v>2252</v>
      </c>
      <c r="B127" s="76" t="s">
        <v>390</v>
      </c>
      <c r="C127" s="150">
        <f t="shared" si="31"/>
        <v>0</v>
      </c>
      <c r="J127" s="78">
        <v>2252</v>
      </c>
      <c r="K127" s="76" t="s">
        <v>390</v>
      </c>
      <c r="L127" s="150">
        <v>0</v>
      </c>
      <c r="S127" s="78">
        <v>2252</v>
      </c>
      <c r="T127" s="76" t="s">
        <v>390</v>
      </c>
      <c r="U127" s="150">
        <v>0</v>
      </c>
      <c r="AB127" s="78">
        <v>2252</v>
      </c>
      <c r="AC127" s="76" t="s">
        <v>390</v>
      </c>
      <c r="AD127" s="150">
        <v>0</v>
      </c>
      <c r="AK127" s="78">
        <v>2252</v>
      </c>
      <c r="AL127" s="76" t="s">
        <v>390</v>
      </c>
      <c r="AM127" s="150">
        <v>0</v>
      </c>
      <c r="AT127" s="78">
        <v>2252</v>
      </c>
      <c r="AU127" s="76" t="s">
        <v>390</v>
      </c>
      <c r="AV127" s="150">
        <v>0</v>
      </c>
      <c r="BC127" s="78">
        <v>2252</v>
      </c>
      <c r="BD127" s="76" t="s">
        <v>390</v>
      </c>
      <c r="BE127" s="150">
        <v>0</v>
      </c>
    </row>
    <row r="128" spans="1:62" x14ac:dyDescent="0.2">
      <c r="A128" s="78">
        <v>2253</v>
      </c>
      <c r="B128" s="76" t="s">
        <v>391</v>
      </c>
      <c r="C128" s="150">
        <f t="shared" si="31"/>
        <v>0</v>
      </c>
      <c r="J128" s="78">
        <v>2253</v>
      </c>
      <c r="K128" s="76" t="s">
        <v>391</v>
      </c>
      <c r="L128" s="150">
        <v>0</v>
      </c>
      <c r="S128" s="78">
        <v>2253</v>
      </c>
      <c r="T128" s="76" t="s">
        <v>391</v>
      </c>
      <c r="U128" s="150">
        <v>0</v>
      </c>
      <c r="AB128" s="78">
        <v>2253</v>
      </c>
      <c r="AC128" s="76" t="s">
        <v>391</v>
      </c>
      <c r="AD128" s="150">
        <v>0</v>
      </c>
      <c r="AK128" s="78">
        <v>2253</v>
      </c>
      <c r="AL128" s="76" t="s">
        <v>391</v>
      </c>
      <c r="AM128" s="150">
        <v>0</v>
      </c>
      <c r="AT128" s="78">
        <v>2253</v>
      </c>
      <c r="AU128" s="76" t="s">
        <v>391</v>
      </c>
      <c r="AV128" s="150">
        <v>0</v>
      </c>
      <c r="BC128" s="78">
        <v>2253</v>
      </c>
      <c r="BD128" s="76" t="s">
        <v>391</v>
      </c>
      <c r="BE128" s="150">
        <v>0</v>
      </c>
    </row>
    <row r="129" spans="1:62" x14ac:dyDescent="0.2">
      <c r="A129" s="78">
        <v>2254</v>
      </c>
      <c r="B129" s="76" t="s">
        <v>392</v>
      </c>
      <c r="C129" s="150">
        <f t="shared" si="31"/>
        <v>0</v>
      </c>
      <c r="J129" s="78">
        <v>2254</v>
      </c>
      <c r="K129" s="76" t="s">
        <v>392</v>
      </c>
      <c r="L129" s="150">
        <v>0</v>
      </c>
      <c r="S129" s="78">
        <v>2254</v>
      </c>
      <c r="T129" s="76" t="s">
        <v>392</v>
      </c>
      <c r="U129" s="150">
        <v>0</v>
      </c>
      <c r="AB129" s="78">
        <v>2254</v>
      </c>
      <c r="AC129" s="76" t="s">
        <v>392</v>
      </c>
      <c r="AD129" s="150">
        <v>0</v>
      </c>
      <c r="AK129" s="78">
        <v>2254</v>
      </c>
      <c r="AL129" s="76" t="s">
        <v>392</v>
      </c>
      <c r="AM129" s="150">
        <v>0</v>
      </c>
      <c r="AT129" s="78">
        <v>2254</v>
      </c>
      <c r="AU129" s="76" t="s">
        <v>392</v>
      </c>
      <c r="AV129" s="150">
        <v>0</v>
      </c>
      <c r="BC129" s="78">
        <v>2254</v>
      </c>
      <c r="BD129" s="76" t="s">
        <v>392</v>
      </c>
      <c r="BE129" s="150">
        <v>0</v>
      </c>
    </row>
    <row r="130" spans="1:62" x14ac:dyDescent="0.2">
      <c r="A130" s="78">
        <v>2255</v>
      </c>
      <c r="B130" s="76" t="s">
        <v>393</v>
      </c>
      <c r="C130" s="150">
        <f t="shared" si="31"/>
        <v>0</v>
      </c>
      <c r="J130" s="78">
        <v>2255</v>
      </c>
      <c r="K130" s="76" t="s">
        <v>393</v>
      </c>
      <c r="L130" s="150">
        <v>0</v>
      </c>
      <c r="S130" s="78">
        <v>2255</v>
      </c>
      <c r="T130" s="76" t="s">
        <v>393</v>
      </c>
      <c r="U130" s="150">
        <v>0</v>
      </c>
      <c r="AB130" s="78">
        <v>2255</v>
      </c>
      <c r="AC130" s="76" t="s">
        <v>393</v>
      </c>
      <c r="AD130" s="150">
        <v>0</v>
      </c>
      <c r="AK130" s="78">
        <v>2255</v>
      </c>
      <c r="AL130" s="76" t="s">
        <v>393</v>
      </c>
      <c r="AM130" s="150">
        <v>0</v>
      </c>
      <c r="AT130" s="78">
        <v>2255</v>
      </c>
      <c r="AU130" s="76" t="s">
        <v>393</v>
      </c>
      <c r="AV130" s="150">
        <v>0</v>
      </c>
      <c r="BC130" s="78">
        <v>2255</v>
      </c>
      <c r="BD130" s="76" t="s">
        <v>393</v>
      </c>
      <c r="BE130" s="150">
        <v>0</v>
      </c>
    </row>
    <row r="131" spans="1:62" x14ac:dyDescent="0.2">
      <c r="A131" s="78">
        <v>2256</v>
      </c>
      <c r="B131" s="76" t="s">
        <v>394</v>
      </c>
      <c r="C131" s="150">
        <f t="shared" si="31"/>
        <v>0</v>
      </c>
      <c r="J131" s="78">
        <v>2256</v>
      </c>
      <c r="K131" s="76" t="s">
        <v>394</v>
      </c>
      <c r="L131" s="150">
        <v>0</v>
      </c>
      <c r="S131" s="78">
        <v>2256</v>
      </c>
      <c r="T131" s="76" t="s">
        <v>394</v>
      </c>
      <c r="U131" s="150">
        <v>0</v>
      </c>
      <c r="AB131" s="78">
        <v>2256</v>
      </c>
      <c r="AC131" s="76" t="s">
        <v>394</v>
      </c>
      <c r="AD131" s="150">
        <v>0</v>
      </c>
      <c r="AK131" s="78">
        <v>2256</v>
      </c>
      <c r="AL131" s="76" t="s">
        <v>394</v>
      </c>
      <c r="AM131" s="150">
        <v>0</v>
      </c>
      <c r="AT131" s="78">
        <v>2256</v>
      </c>
      <c r="AU131" s="76" t="s">
        <v>394</v>
      </c>
      <c r="AV131" s="150">
        <v>0</v>
      </c>
      <c r="BC131" s="78">
        <v>2256</v>
      </c>
      <c r="BD131" s="76" t="s">
        <v>394</v>
      </c>
      <c r="BE131" s="150">
        <v>0</v>
      </c>
    </row>
    <row r="133" spans="1:62" x14ac:dyDescent="0.2">
      <c r="A133" s="75" t="s">
        <v>262</v>
      </c>
      <c r="B133" s="75"/>
      <c r="C133" s="75"/>
      <c r="D133" s="75"/>
      <c r="E133" s="75"/>
      <c r="F133" s="75"/>
      <c r="G133" s="75"/>
      <c r="H133" s="75"/>
      <c r="J133" s="75" t="s">
        <v>262</v>
      </c>
      <c r="K133" s="75"/>
      <c r="L133" s="75"/>
      <c r="M133" s="75"/>
      <c r="N133" s="75"/>
      <c r="O133" s="75"/>
      <c r="P133" s="75"/>
      <c r="Q133" s="75"/>
      <c r="S133" s="75" t="s">
        <v>262</v>
      </c>
      <c r="T133" s="75"/>
      <c r="U133" s="75"/>
      <c r="V133" s="75"/>
      <c r="W133" s="75"/>
      <c r="X133" s="75"/>
      <c r="Y133" s="75"/>
      <c r="Z133" s="75"/>
      <c r="AB133" s="75" t="s">
        <v>262</v>
      </c>
      <c r="AC133" s="75"/>
      <c r="AD133" s="75"/>
      <c r="AE133" s="75"/>
      <c r="AF133" s="75"/>
      <c r="AG133" s="75"/>
      <c r="AH133" s="75"/>
      <c r="AI133" s="75"/>
      <c r="AK133" s="75" t="s">
        <v>262</v>
      </c>
      <c r="AL133" s="75"/>
      <c r="AM133" s="75"/>
      <c r="AN133" s="75"/>
      <c r="AO133" s="75"/>
      <c r="AP133" s="75"/>
      <c r="AQ133" s="75"/>
      <c r="AR133" s="75"/>
      <c r="AT133" s="75" t="s">
        <v>262</v>
      </c>
      <c r="AU133" s="75"/>
      <c r="AV133" s="75"/>
      <c r="AW133" s="75"/>
      <c r="AX133" s="75"/>
      <c r="AY133" s="75"/>
      <c r="AZ133" s="75"/>
      <c r="BA133" s="75"/>
      <c r="BC133" s="75" t="s">
        <v>262</v>
      </c>
      <c r="BD133" s="75"/>
      <c r="BE133" s="75"/>
      <c r="BF133" s="75"/>
      <c r="BG133" s="75"/>
      <c r="BH133" s="75"/>
      <c r="BI133" s="75"/>
      <c r="BJ133" s="75"/>
    </row>
    <row r="134" spans="1:62" x14ac:dyDescent="0.2">
      <c r="A134" s="79" t="s">
        <v>232</v>
      </c>
      <c r="B134" s="79" t="s">
        <v>228</v>
      </c>
      <c r="C134" s="79" t="s">
        <v>229</v>
      </c>
      <c r="D134" s="79" t="s">
        <v>233</v>
      </c>
      <c r="E134" s="79" t="s">
        <v>303</v>
      </c>
      <c r="F134" s="79"/>
      <c r="G134" s="79"/>
      <c r="H134" s="79"/>
      <c r="J134" s="79" t="s">
        <v>232</v>
      </c>
      <c r="K134" s="79" t="s">
        <v>228</v>
      </c>
      <c r="L134" s="79" t="s">
        <v>229</v>
      </c>
      <c r="M134" s="79" t="s">
        <v>233</v>
      </c>
      <c r="N134" s="79" t="s">
        <v>303</v>
      </c>
      <c r="O134" s="79"/>
      <c r="P134" s="79"/>
      <c r="Q134" s="79"/>
      <c r="S134" s="79" t="s">
        <v>232</v>
      </c>
      <c r="T134" s="79" t="s">
        <v>228</v>
      </c>
      <c r="U134" s="79" t="s">
        <v>229</v>
      </c>
      <c r="V134" s="79" t="s">
        <v>233</v>
      </c>
      <c r="W134" s="79" t="s">
        <v>303</v>
      </c>
      <c r="X134" s="79"/>
      <c r="Y134" s="79"/>
      <c r="Z134" s="79"/>
      <c r="AB134" s="79" t="s">
        <v>232</v>
      </c>
      <c r="AC134" s="79" t="s">
        <v>228</v>
      </c>
      <c r="AD134" s="79" t="s">
        <v>229</v>
      </c>
      <c r="AE134" s="79" t="s">
        <v>233</v>
      </c>
      <c r="AF134" s="79" t="s">
        <v>303</v>
      </c>
      <c r="AG134" s="79"/>
      <c r="AH134" s="79"/>
      <c r="AI134" s="79"/>
      <c r="AK134" s="79" t="s">
        <v>232</v>
      </c>
      <c r="AL134" s="79" t="s">
        <v>228</v>
      </c>
      <c r="AM134" s="79" t="s">
        <v>229</v>
      </c>
      <c r="AN134" s="79" t="s">
        <v>233</v>
      </c>
      <c r="AO134" s="79" t="s">
        <v>303</v>
      </c>
      <c r="AP134" s="79"/>
      <c r="AQ134" s="79"/>
      <c r="AR134" s="79"/>
      <c r="AT134" s="79" t="s">
        <v>232</v>
      </c>
      <c r="AU134" s="79" t="s">
        <v>228</v>
      </c>
      <c r="AV134" s="79" t="s">
        <v>229</v>
      </c>
      <c r="AW134" s="79" t="s">
        <v>233</v>
      </c>
      <c r="AX134" s="79" t="s">
        <v>303</v>
      </c>
      <c r="AY134" s="79"/>
      <c r="AZ134" s="79"/>
      <c r="BA134" s="79"/>
      <c r="BC134" s="79" t="s">
        <v>232</v>
      </c>
      <c r="BD134" s="79" t="s">
        <v>228</v>
      </c>
      <c r="BE134" s="79" t="s">
        <v>229</v>
      </c>
      <c r="BF134" s="79" t="s">
        <v>233</v>
      </c>
      <c r="BG134" s="79" t="s">
        <v>303</v>
      </c>
      <c r="BH134" s="79"/>
      <c r="BI134" s="79"/>
      <c r="BJ134" s="79"/>
    </row>
    <row r="135" spans="1:62" x14ac:dyDescent="0.2">
      <c r="A135" s="78">
        <v>2159</v>
      </c>
      <c r="B135" s="76" t="s">
        <v>395</v>
      </c>
      <c r="C135" s="150">
        <f t="shared" ref="C135:C140" si="32">+L135+U135+AD135+AM135+AV135+BE135</f>
        <v>0</v>
      </c>
      <c r="J135" s="78">
        <v>2159</v>
      </c>
      <c r="K135" s="76" t="s">
        <v>395</v>
      </c>
      <c r="L135" s="150">
        <v>0</v>
      </c>
      <c r="S135" s="78">
        <v>2159</v>
      </c>
      <c r="T135" s="76" t="s">
        <v>395</v>
      </c>
      <c r="U135" s="150">
        <v>0</v>
      </c>
      <c r="AB135" s="78">
        <v>2159</v>
      </c>
      <c r="AC135" s="76" t="s">
        <v>395</v>
      </c>
      <c r="AD135" s="150">
        <v>0</v>
      </c>
      <c r="AK135" s="78">
        <v>2159</v>
      </c>
      <c r="AL135" s="76" t="s">
        <v>395</v>
      </c>
      <c r="AM135" s="150">
        <v>0</v>
      </c>
      <c r="AT135" s="78">
        <v>2159</v>
      </c>
      <c r="AU135" s="76" t="s">
        <v>395</v>
      </c>
      <c r="AV135" s="150">
        <v>0</v>
      </c>
      <c r="BC135" s="78">
        <v>2159</v>
      </c>
      <c r="BD135" s="76" t="s">
        <v>395</v>
      </c>
      <c r="BE135" s="150">
        <v>0</v>
      </c>
    </row>
    <row r="136" spans="1:62" x14ac:dyDescent="0.2">
      <c r="A136" s="78">
        <v>2199</v>
      </c>
      <c r="B136" s="76" t="s">
        <v>396</v>
      </c>
      <c r="C136" s="150">
        <f t="shared" si="32"/>
        <v>0</v>
      </c>
      <c r="J136" s="78">
        <v>2199</v>
      </c>
      <c r="K136" s="76" t="s">
        <v>396</v>
      </c>
      <c r="L136" s="150">
        <v>0</v>
      </c>
      <c r="S136" s="78">
        <v>2199</v>
      </c>
      <c r="T136" s="76" t="s">
        <v>396</v>
      </c>
      <c r="U136" s="150">
        <v>0</v>
      </c>
      <c r="AB136" s="78">
        <v>2199</v>
      </c>
      <c r="AC136" s="76" t="s">
        <v>396</v>
      </c>
      <c r="AD136" s="150">
        <v>0</v>
      </c>
      <c r="AK136" s="78">
        <v>2199</v>
      </c>
      <c r="AL136" s="76" t="s">
        <v>396</v>
      </c>
      <c r="AM136" s="150">
        <v>0</v>
      </c>
      <c r="AT136" s="78">
        <v>2199</v>
      </c>
      <c r="AU136" s="76" t="s">
        <v>396</v>
      </c>
      <c r="AV136" s="150">
        <v>0</v>
      </c>
      <c r="BC136" s="78">
        <v>2199</v>
      </c>
      <c r="BD136" s="76" t="s">
        <v>396</v>
      </c>
      <c r="BE136" s="150">
        <v>0</v>
      </c>
    </row>
    <row r="137" spans="1:62" x14ac:dyDescent="0.2">
      <c r="A137" s="78">
        <v>2240</v>
      </c>
      <c r="B137" s="76" t="s">
        <v>397</v>
      </c>
      <c r="C137" s="150">
        <f t="shared" si="32"/>
        <v>0</v>
      </c>
      <c r="J137" s="78">
        <v>2240</v>
      </c>
      <c r="K137" s="76" t="s">
        <v>397</v>
      </c>
      <c r="L137" s="150">
        <v>0</v>
      </c>
      <c r="S137" s="78">
        <v>2240</v>
      </c>
      <c r="T137" s="76" t="s">
        <v>397</v>
      </c>
      <c r="U137" s="150">
        <v>0</v>
      </c>
      <c r="AB137" s="78">
        <v>2240</v>
      </c>
      <c r="AC137" s="76" t="s">
        <v>397</v>
      </c>
      <c r="AD137" s="150">
        <v>0</v>
      </c>
      <c r="AK137" s="78">
        <v>2240</v>
      </c>
      <c r="AL137" s="76" t="s">
        <v>397</v>
      </c>
      <c r="AM137" s="150">
        <v>0</v>
      </c>
      <c r="AT137" s="78">
        <v>2240</v>
      </c>
      <c r="AU137" s="76" t="s">
        <v>397</v>
      </c>
      <c r="AV137" s="150">
        <v>0</v>
      </c>
      <c r="BC137" s="78">
        <v>2240</v>
      </c>
      <c r="BD137" s="76" t="s">
        <v>397</v>
      </c>
      <c r="BE137" s="150">
        <v>0</v>
      </c>
    </row>
    <row r="138" spans="1:62" x14ac:dyDescent="0.2">
      <c r="A138" s="78">
        <v>2241</v>
      </c>
      <c r="B138" s="76" t="s">
        <v>398</v>
      </c>
      <c r="C138" s="150">
        <f t="shared" si="32"/>
        <v>0</v>
      </c>
      <c r="J138" s="78">
        <v>2241</v>
      </c>
      <c r="K138" s="76" t="s">
        <v>398</v>
      </c>
      <c r="L138" s="150">
        <v>0</v>
      </c>
      <c r="S138" s="78">
        <v>2241</v>
      </c>
      <c r="T138" s="76" t="s">
        <v>398</v>
      </c>
      <c r="U138" s="150">
        <v>0</v>
      </c>
      <c r="AB138" s="78">
        <v>2241</v>
      </c>
      <c r="AC138" s="76" t="s">
        <v>398</v>
      </c>
      <c r="AD138" s="150">
        <v>0</v>
      </c>
      <c r="AK138" s="78">
        <v>2241</v>
      </c>
      <c r="AL138" s="76" t="s">
        <v>398</v>
      </c>
      <c r="AM138" s="150">
        <v>0</v>
      </c>
      <c r="AT138" s="78">
        <v>2241</v>
      </c>
      <c r="AU138" s="76" t="s">
        <v>398</v>
      </c>
      <c r="AV138" s="150">
        <v>0</v>
      </c>
      <c r="BC138" s="78">
        <v>2241</v>
      </c>
      <c r="BD138" s="76" t="s">
        <v>398</v>
      </c>
      <c r="BE138" s="150">
        <v>0</v>
      </c>
    </row>
    <row r="139" spans="1:62" x14ac:dyDescent="0.2">
      <c r="A139" s="78">
        <v>2242</v>
      </c>
      <c r="B139" s="76" t="s">
        <v>399</v>
      </c>
      <c r="C139" s="150">
        <f t="shared" si="32"/>
        <v>0</v>
      </c>
      <c r="J139" s="78">
        <v>2242</v>
      </c>
      <c r="K139" s="76" t="s">
        <v>399</v>
      </c>
      <c r="L139" s="150">
        <v>0</v>
      </c>
      <c r="S139" s="78">
        <v>2242</v>
      </c>
      <c r="T139" s="76" t="s">
        <v>399</v>
      </c>
      <c r="U139" s="150">
        <v>0</v>
      </c>
      <c r="AB139" s="78">
        <v>2242</v>
      </c>
      <c r="AC139" s="76" t="s">
        <v>399</v>
      </c>
      <c r="AD139" s="150">
        <v>0</v>
      </c>
      <c r="AK139" s="78">
        <v>2242</v>
      </c>
      <c r="AL139" s="76" t="s">
        <v>399</v>
      </c>
      <c r="AM139" s="150">
        <v>0</v>
      </c>
      <c r="AT139" s="78">
        <v>2242</v>
      </c>
      <c r="AU139" s="76" t="s">
        <v>399</v>
      </c>
      <c r="AV139" s="150">
        <v>0</v>
      </c>
      <c r="BC139" s="78">
        <v>2242</v>
      </c>
      <c r="BD139" s="76" t="s">
        <v>399</v>
      </c>
      <c r="BE139" s="150">
        <v>0</v>
      </c>
    </row>
    <row r="140" spans="1:62" x14ac:dyDescent="0.2">
      <c r="A140" s="78">
        <v>2249</v>
      </c>
      <c r="B140" s="76" t="s">
        <v>400</v>
      </c>
      <c r="C140" s="150">
        <f t="shared" si="32"/>
        <v>0</v>
      </c>
      <c r="J140" s="78">
        <v>2249</v>
      </c>
      <c r="K140" s="76" t="s">
        <v>400</v>
      </c>
      <c r="L140" s="150">
        <v>0</v>
      </c>
      <c r="S140" s="78">
        <v>2249</v>
      </c>
      <c r="T140" s="76" t="s">
        <v>400</v>
      </c>
      <c r="U140" s="150">
        <v>0</v>
      </c>
      <c r="AB140" s="78">
        <v>2249</v>
      </c>
      <c r="AC140" s="76" t="s">
        <v>400</v>
      </c>
      <c r="AD140" s="150">
        <v>0</v>
      </c>
      <c r="AK140" s="78">
        <v>2249</v>
      </c>
      <c r="AL140" s="76" t="s">
        <v>400</v>
      </c>
      <c r="AM140" s="150">
        <v>0</v>
      </c>
      <c r="AT140" s="78">
        <v>2249</v>
      </c>
      <c r="AU140" s="76" t="s">
        <v>400</v>
      </c>
      <c r="AV140" s="150">
        <v>0</v>
      </c>
      <c r="BC140" s="78">
        <v>2249</v>
      </c>
      <c r="BD140" s="76" t="s">
        <v>400</v>
      </c>
      <c r="BE140" s="150">
        <v>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F1"/>
    <mergeCell ref="A2:F2"/>
    <mergeCell ref="A3:F3"/>
    <mergeCell ref="J1:O1"/>
    <mergeCell ref="J2:O2"/>
    <mergeCell ref="J3:O3"/>
    <mergeCell ref="S1:X1"/>
    <mergeCell ref="S2:X2"/>
    <mergeCell ref="S3:X3"/>
    <mergeCell ref="AB1:AG1"/>
    <mergeCell ref="AB2:AG2"/>
    <mergeCell ref="AB3:AG3"/>
    <mergeCell ref="BC1:BH1"/>
    <mergeCell ref="BC2:BH2"/>
    <mergeCell ref="BC3:BH3"/>
    <mergeCell ref="AK1:AP1"/>
    <mergeCell ref="AK2:AP2"/>
    <mergeCell ref="AK3:AP3"/>
    <mergeCell ref="AT1:AY1"/>
    <mergeCell ref="AT2:AY2"/>
    <mergeCell ref="AT3:AY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&amp;R&amp;A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281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236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211</v>
      </c>
    </row>
    <row r="10" spans="1:2" ht="15" customHeight="1" x14ac:dyDescent="0.2">
      <c r="A10" s="65"/>
      <c r="B10" s="58" t="s">
        <v>210</v>
      </c>
    </row>
    <row r="11" spans="1:2" ht="15" customHeight="1" x14ac:dyDescent="0.2">
      <c r="A11" s="65"/>
      <c r="B11" s="58" t="s">
        <v>209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212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221</v>
      </c>
    </row>
    <row r="20" spans="1:2" x14ac:dyDescent="0.2">
      <c r="A20" s="65"/>
    </row>
    <row r="21" spans="1:2" ht="15" customHeight="1" x14ac:dyDescent="0.2">
      <c r="A21" s="64" t="s">
        <v>217</v>
      </c>
      <c r="B21" s="8" t="s">
        <v>277</v>
      </c>
    </row>
    <row r="22" spans="1:2" ht="15" customHeight="1" x14ac:dyDescent="0.2">
      <c r="A22" s="65"/>
      <c r="B22" s="61" t="s">
        <v>278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213</v>
      </c>
    </row>
    <row r="26" spans="1:2" ht="15" customHeight="1" x14ac:dyDescent="0.2">
      <c r="A26" s="65"/>
      <c r="B26" s="46" t="s">
        <v>214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220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215</v>
      </c>
    </row>
    <row r="37" spans="1:2" ht="15" customHeight="1" x14ac:dyDescent="0.2">
      <c r="A37" s="65"/>
      <c r="B37" s="57" t="s">
        <v>222</v>
      </c>
    </row>
    <row r="38" spans="1:2" ht="15" customHeight="1" x14ac:dyDescent="0.2">
      <c r="A38" s="65"/>
      <c r="B38" s="63" t="s">
        <v>282</v>
      </c>
    </row>
    <row r="39" spans="1:2" ht="15" customHeight="1" x14ac:dyDescent="0.2">
      <c r="A39" s="65"/>
      <c r="B39" s="57" t="s">
        <v>283</v>
      </c>
    </row>
    <row r="40" spans="1:2" ht="15" customHeight="1" x14ac:dyDescent="0.2">
      <c r="A40" s="65"/>
      <c r="B40" s="57" t="s">
        <v>218</v>
      </c>
    </row>
    <row r="41" spans="1:2" ht="15" customHeight="1" x14ac:dyDescent="0.2">
      <c r="A41" s="65"/>
      <c r="B41" s="57" t="s">
        <v>219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223</v>
      </c>
    </row>
    <row r="44" spans="1:2" ht="15" customHeight="1" x14ac:dyDescent="0.2">
      <c r="A44" s="65"/>
      <c r="B44" s="57" t="s">
        <v>226</v>
      </c>
    </row>
    <row r="45" spans="1:2" ht="15" customHeight="1" x14ac:dyDescent="0.2">
      <c r="A45" s="65"/>
      <c r="B45" s="63" t="s">
        <v>284</v>
      </c>
    </row>
    <row r="46" spans="1:2" ht="15" customHeight="1" x14ac:dyDescent="0.2">
      <c r="A46" s="65"/>
      <c r="B46" s="57" t="s">
        <v>285</v>
      </c>
    </row>
    <row r="47" spans="1:2" ht="15" customHeight="1" x14ac:dyDescent="0.2">
      <c r="A47" s="65"/>
      <c r="B47" s="57" t="s">
        <v>225</v>
      </c>
    </row>
    <row r="48" spans="1:2" ht="15" customHeight="1" x14ac:dyDescent="0.2">
      <c r="A48" s="65"/>
      <c r="B48" s="57" t="s">
        <v>224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258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7"/>
  <sheetViews>
    <sheetView zoomScaleNormal="100" workbookViewId="0">
      <selection activeCell="A18" sqref="A18"/>
    </sheetView>
  </sheetViews>
  <sheetFormatPr baseColWidth="10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6" width="10" style="76" hidden="1" customWidth="1"/>
    <col min="7" max="7" width="83" style="76" hidden="1" customWidth="1"/>
    <col min="8" max="8" width="27.42578125" style="76" hidden="1" customWidth="1"/>
    <col min="9" max="9" width="30" style="76" hidden="1" customWidth="1"/>
    <col min="10" max="10" width="16.7109375" style="76" hidden="1" customWidth="1"/>
    <col min="11" max="11" width="10" style="76" hidden="1" customWidth="1"/>
    <col min="12" max="12" width="83" style="76" hidden="1" customWidth="1"/>
    <col min="13" max="13" width="27.42578125" style="76" hidden="1" customWidth="1"/>
    <col min="14" max="14" width="30" style="76" hidden="1" customWidth="1"/>
    <col min="15" max="15" width="16.7109375" style="76" hidden="1" customWidth="1"/>
    <col min="16" max="16" width="10" style="76" hidden="1" customWidth="1"/>
    <col min="17" max="17" width="83" style="76" hidden="1" customWidth="1"/>
    <col min="18" max="18" width="27.42578125" style="76" hidden="1" customWidth="1"/>
    <col min="19" max="19" width="30" style="76" hidden="1" customWidth="1"/>
    <col min="20" max="20" width="16.7109375" style="76" hidden="1" customWidth="1"/>
    <col min="21" max="21" width="10" style="76" hidden="1" customWidth="1"/>
    <col min="22" max="22" width="83" style="76" hidden="1" customWidth="1"/>
    <col min="23" max="23" width="27.42578125" style="76" hidden="1" customWidth="1"/>
    <col min="24" max="24" width="30" style="76" hidden="1" customWidth="1"/>
    <col min="25" max="25" width="16.7109375" style="76" hidden="1" customWidth="1"/>
    <col min="26" max="26" width="10" style="76" hidden="1" customWidth="1"/>
    <col min="27" max="27" width="83" style="76" hidden="1" customWidth="1"/>
    <col min="28" max="28" width="27.42578125" style="76" hidden="1" customWidth="1"/>
    <col min="29" max="29" width="30" style="76" hidden="1" customWidth="1"/>
    <col min="30" max="30" width="16.7109375" style="76" hidden="1" customWidth="1"/>
    <col min="31" max="31" width="10" style="76" hidden="1" customWidth="1"/>
    <col min="32" max="32" width="83" style="76" hidden="1" customWidth="1"/>
    <col min="33" max="33" width="27.42578125" style="76" hidden="1" customWidth="1"/>
    <col min="34" max="34" width="30" style="76" hidden="1" customWidth="1"/>
    <col min="35" max="35" width="16.7109375" style="76" hidden="1" customWidth="1"/>
    <col min="36" max="16384" width="11.42578125" style="76"/>
  </cols>
  <sheetData>
    <row r="1" spans="1:35" s="81" customFormat="1" ht="18.95" customHeight="1" x14ac:dyDescent="0.25">
      <c r="A1" s="162" t="str">
        <f>ESF!A1</f>
        <v>CONSOLIDADO PARAMUNICIPALES MUNICIPIO MOROLEON GUANAJUATO</v>
      </c>
      <c r="B1" s="162"/>
      <c r="C1" s="162"/>
      <c r="D1" s="70" t="s">
        <v>287</v>
      </c>
      <c r="E1" s="80">
        <f>'Notas a los Edos Financieros'!E1</f>
        <v>2018</v>
      </c>
      <c r="F1" s="162" t="s">
        <v>626</v>
      </c>
      <c r="G1" s="162"/>
      <c r="H1" s="162"/>
      <c r="I1" s="70" t="s">
        <v>287</v>
      </c>
      <c r="J1" s="80">
        <v>2018</v>
      </c>
      <c r="K1" s="162" t="s">
        <v>631</v>
      </c>
      <c r="L1" s="162"/>
      <c r="M1" s="162"/>
      <c r="N1" s="70" t="s">
        <v>287</v>
      </c>
      <c r="O1" s="80">
        <v>2018</v>
      </c>
      <c r="P1" s="162" t="s">
        <v>634</v>
      </c>
      <c r="Q1" s="162"/>
      <c r="R1" s="162"/>
      <c r="S1" s="70" t="s">
        <v>287</v>
      </c>
      <c r="T1" s="80">
        <v>2018</v>
      </c>
      <c r="U1" s="162" t="s">
        <v>635</v>
      </c>
      <c r="V1" s="162"/>
      <c r="W1" s="162"/>
      <c r="X1" s="70" t="s">
        <v>287</v>
      </c>
      <c r="Y1" s="80">
        <v>2018</v>
      </c>
      <c r="Z1" s="162" t="s">
        <v>636</v>
      </c>
      <c r="AA1" s="162"/>
      <c r="AB1" s="162"/>
      <c r="AC1" s="70" t="s">
        <v>287</v>
      </c>
      <c r="AD1" s="80">
        <v>2018</v>
      </c>
      <c r="AE1" s="162" t="s">
        <v>637</v>
      </c>
      <c r="AF1" s="162"/>
      <c r="AG1" s="162"/>
      <c r="AH1" s="70" t="s">
        <v>287</v>
      </c>
      <c r="AI1" s="80">
        <v>2018</v>
      </c>
    </row>
    <row r="2" spans="1:35" s="72" customFormat="1" ht="18.95" customHeight="1" x14ac:dyDescent="0.25">
      <c r="A2" s="162" t="s">
        <v>401</v>
      </c>
      <c r="B2" s="162"/>
      <c r="C2" s="162"/>
      <c r="D2" s="70" t="s">
        <v>289</v>
      </c>
      <c r="E2" s="80" t="str">
        <f>'Notas a los Edos Financieros'!E2</f>
        <v>Trimestral</v>
      </c>
      <c r="F2" s="162" t="s">
        <v>401</v>
      </c>
      <c r="G2" s="162"/>
      <c r="H2" s="162"/>
      <c r="I2" s="70" t="s">
        <v>289</v>
      </c>
      <c r="J2" s="80" t="s">
        <v>290</v>
      </c>
      <c r="K2" s="162" t="s">
        <v>401</v>
      </c>
      <c r="L2" s="162"/>
      <c r="M2" s="162"/>
      <c r="N2" s="70" t="s">
        <v>289</v>
      </c>
      <c r="O2" s="80" t="s">
        <v>290</v>
      </c>
      <c r="P2" s="162" t="s">
        <v>401</v>
      </c>
      <c r="Q2" s="162"/>
      <c r="R2" s="162"/>
      <c r="S2" s="70" t="s">
        <v>289</v>
      </c>
      <c r="T2" s="80" t="s">
        <v>290</v>
      </c>
      <c r="U2" s="162" t="s">
        <v>401</v>
      </c>
      <c r="V2" s="162"/>
      <c r="W2" s="162"/>
      <c r="X2" s="70" t="s">
        <v>289</v>
      </c>
      <c r="Y2" s="80" t="s">
        <v>290</v>
      </c>
      <c r="Z2" s="162" t="s">
        <v>401</v>
      </c>
      <c r="AA2" s="162"/>
      <c r="AB2" s="162"/>
      <c r="AC2" s="70" t="s">
        <v>289</v>
      </c>
      <c r="AD2" s="80" t="s">
        <v>290</v>
      </c>
      <c r="AE2" s="162" t="s">
        <v>401</v>
      </c>
      <c r="AF2" s="162"/>
      <c r="AG2" s="162"/>
      <c r="AH2" s="70" t="s">
        <v>289</v>
      </c>
      <c r="AI2" s="80" t="s">
        <v>290</v>
      </c>
    </row>
    <row r="3" spans="1:35" s="72" customFormat="1" ht="18.95" customHeight="1" x14ac:dyDescent="0.25">
      <c r="A3" s="162" t="str">
        <f>ESF!A3</f>
        <v>Correspondiente del 01 DE ENERO al 31 DE DICIEMBRE DE 2018</v>
      </c>
      <c r="B3" s="162"/>
      <c r="C3" s="162"/>
      <c r="D3" s="70" t="s">
        <v>291</v>
      </c>
      <c r="E3" s="80">
        <f>'Notas a los Edos Financieros'!E3</f>
        <v>4</v>
      </c>
      <c r="F3" s="162" t="s">
        <v>628</v>
      </c>
      <c r="G3" s="162"/>
      <c r="H3" s="162"/>
      <c r="I3" s="70" t="s">
        <v>291</v>
      </c>
      <c r="J3" s="80">
        <v>4</v>
      </c>
      <c r="K3" s="162" t="s">
        <v>632</v>
      </c>
      <c r="L3" s="162"/>
      <c r="M3" s="162"/>
      <c r="N3" s="70" t="s">
        <v>291</v>
      </c>
      <c r="O3" s="80">
        <v>1</v>
      </c>
      <c r="P3" s="162" t="s">
        <v>632</v>
      </c>
      <c r="Q3" s="162"/>
      <c r="R3" s="162"/>
      <c r="S3" s="70" t="s">
        <v>291</v>
      </c>
      <c r="T3" s="80">
        <v>1</v>
      </c>
      <c r="U3" s="162" t="s">
        <v>632</v>
      </c>
      <c r="V3" s="162"/>
      <c r="W3" s="162"/>
      <c r="X3" s="70" t="s">
        <v>291</v>
      </c>
      <c r="Y3" s="80">
        <v>1</v>
      </c>
      <c r="Z3" s="162" t="s">
        <v>632</v>
      </c>
      <c r="AA3" s="162"/>
      <c r="AB3" s="162"/>
      <c r="AC3" s="70" t="s">
        <v>291</v>
      </c>
      <c r="AD3" s="80">
        <v>1</v>
      </c>
      <c r="AE3" s="162" t="s">
        <v>632</v>
      </c>
      <c r="AF3" s="162"/>
      <c r="AG3" s="162"/>
      <c r="AH3" s="70" t="s">
        <v>291</v>
      </c>
      <c r="AI3" s="80">
        <v>1</v>
      </c>
    </row>
    <row r="4" spans="1:35" x14ac:dyDescent="0.2">
      <c r="A4" s="74" t="s">
        <v>292</v>
      </c>
      <c r="B4" s="75"/>
      <c r="C4" s="75"/>
      <c r="D4" s="75"/>
      <c r="E4" s="75"/>
      <c r="F4" s="74" t="s">
        <v>292</v>
      </c>
      <c r="G4" s="75"/>
      <c r="H4" s="75"/>
      <c r="I4" s="75"/>
      <c r="J4" s="75"/>
      <c r="K4" s="74" t="s">
        <v>292</v>
      </c>
      <c r="L4" s="75"/>
      <c r="M4" s="75"/>
      <c r="N4" s="75"/>
      <c r="O4" s="75"/>
      <c r="P4" s="74" t="s">
        <v>292</v>
      </c>
      <c r="Q4" s="75"/>
      <c r="R4" s="75"/>
      <c r="S4" s="75"/>
      <c r="T4" s="75"/>
      <c r="U4" s="74" t="s">
        <v>292</v>
      </c>
      <c r="V4" s="75"/>
      <c r="W4" s="75"/>
      <c r="X4" s="75"/>
      <c r="Y4" s="75"/>
      <c r="Z4" s="74" t="s">
        <v>292</v>
      </c>
      <c r="AA4" s="75"/>
      <c r="AB4" s="75"/>
      <c r="AC4" s="75"/>
      <c r="AD4" s="75"/>
      <c r="AE4" s="74" t="s">
        <v>292</v>
      </c>
      <c r="AF4" s="75"/>
      <c r="AG4" s="75"/>
      <c r="AH4" s="75"/>
      <c r="AI4" s="75"/>
    </row>
    <row r="6" spans="1:35" x14ac:dyDescent="0.2">
      <c r="A6" s="75" t="s">
        <v>227</v>
      </c>
      <c r="B6" s="75"/>
      <c r="C6" s="75"/>
      <c r="D6" s="75"/>
      <c r="E6" s="75"/>
      <c r="F6" s="75" t="s">
        <v>227</v>
      </c>
      <c r="G6" s="75"/>
      <c r="H6" s="75"/>
      <c r="I6" s="75"/>
      <c r="J6" s="75"/>
      <c r="K6" s="75" t="s">
        <v>227</v>
      </c>
      <c r="L6" s="75"/>
      <c r="M6" s="75"/>
      <c r="N6" s="75"/>
      <c r="O6" s="75"/>
      <c r="P6" s="75" t="s">
        <v>227</v>
      </c>
      <c r="Q6" s="75"/>
      <c r="R6" s="75"/>
      <c r="S6" s="75"/>
      <c r="T6" s="75"/>
      <c r="U6" s="75" t="s">
        <v>227</v>
      </c>
      <c r="V6" s="75"/>
      <c r="W6" s="75"/>
      <c r="X6" s="75"/>
      <c r="Y6" s="75"/>
      <c r="Z6" s="75" t="s">
        <v>227</v>
      </c>
      <c r="AA6" s="75"/>
      <c r="AB6" s="75"/>
      <c r="AC6" s="75"/>
      <c r="AD6" s="75"/>
      <c r="AE6" s="75" t="s">
        <v>227</v>
      </c>
      <c r="AF6" s="75"/>
      <c r="AG6" s="75"/>
      <c r="AH6" s="75"/>
      <c r="AI6" s="75"/>
    </row>
    <row r="7" spans="1:35" x14ac:dyDescent="0.2">
      <c r="A7" s="77" t="s">
        <v>232</v>
      </c>
      <c r="B7" s="77" t="s">
        <v>228</v>
      </c>
      <c r="C7" s="77" t="s">
        <v>229</v>
      </c>
      <c r="D7" s="77" t="s">
        <v>402</v>
      </c>
      <c r="E7" s="77"/>
      <c r="F7" s="77" t="s">
        <v>232</v>
      </c>
      <c r="G7" s="77" t="s">
        <v>228</v>
      </c>
      <c r="H7" s="77" t="s">
        <v>229</v>
      </c>
      <c r="I7" s="77" t="s">
        <v>402</v>
      </c>
      <c r="J7" s="77"/>
      <c r="K7" s="77" t="s">
        <v>232</v>
      </c>
      <c r="L7" s="77" t="s">
        <v>228</v>
      </c>
      <c r="M7" s="77" t="s">
        <v>229</v>
      </c>
      <c r="N7" s="77" t="s">
        <v>402</v>
      </c>
      <c r="O7" s="77"/>
      <c r="P7" s="77" t="s">
        <v>232</v>
      </c>
      <c r="Q7" s="77" t="s">
        <v>228</v>
      </c>
      <c r="R7" s="77" t="s">
        <v>229</v>
      </c>
      <c r="S7" s="77" t="s">
        <v>402</v>
      </c>
      <c r="T7" s="77"/>
      <c r="U7" s="77" t="s">
        <v>232</v>
      </c>
      <c r="V7" s="77" t="s">
        <v>228</v>
      </c>
      <c r="W7" s="77" t="s">
        <v>229</v>
      </c>
      <c r="X7" s="77" t="s">
        <v>402</v>
      </c>
      <c r="Y7" s="77"/>
      <c r="Z7" s="77" t="s">
        <v>232</v>
      </c>
      <c r="AA7" s="77" t="s">
        <v>228</v>
      </c>
      <c r="AB7" s="77" t="s">
        <v>229</v>
      </c>
      <c r="AC7" s="77" t="s">
        <v>402</v>
      </c>
      <c r="AD7" s="77"/>
      <c r="AE7" s="77" t="s">
        <v>232</v>
      </c>
      <c r="AF7" s="77" t="s">
        <v>228</v>
      </c>
      <c r="AG7" s="77" t="s">
        <v>229</v>
      </c>
      <c r="AH7" s="77" t="s">
        <v>402</v>
      </c>
      <c r="AI7" s="77"/>
    </row>
    <row r="8" spans="1:35" x14ac:dyDescent="0.2">
      <c r="A8" s="78">
        <v>4100</v>
      </c>
      <c r="B8" s="76" t="s">
        <v>403</v>
      </c>
      <c r="C8" s="149">
        <f>+H8+M8+R8+W8+AB8+AG8</f>
        <v>44622106.359999992</v>
      </c>
      <c r="F8" s="78">
        <v>4100</v>
      </c>
      <c r="G8" s="76" t="s">
        <v>403</v>
      </c>
      <c r="H8" s="150">
        <v>42412683.379999995</v>
      </c>
      <c r="K8" s="78">
        <v>4100</v>
      </c>
      <c r="L8" s="76" t="s">
        <v>403</v>
      </c>
      <c r="M8" s="150">
        <v>0</v>
      </c>
      <c r="P8" s="78">
        <v>4100</v>
      </c>
      <c r="Q8" s="76" t="s">
        <v>403</v>
      </c>
      <c r="R8" s="150">
        <v>316556.08</v>
      </c>
      <c r="U8" s="78">
        <v>4100</v>
      </c>
      <c r="V8" s="76" t="s">
        <v>403</v>
      </c>
      <c r="W8" s="150">
        <v>1892866.9</v>
      </c>
      <c r="Z8" s="78">
        <v>4100</v>
      </c>
      <c r="AA8" s="76" t="s">
        <v>403</v>
      </c>
      <c r="AB8" s="150">
        <v>0</v>
      </c>
      <c r="AE8" s="78">
        <v>4100</v>
      </c>
      <c r="AF8" s="76" t="s">
        <v>403</v>
      </c>
      <c r="AG8" s="150">
        <v>0</v>
      </c>
    </row>
    <row r="9" spans="1:35" x14ac:dyDescent="0.2">
      <c r="A9" s="78">
        <v>4110</v>
      </c>
      <c r="B9" s="76" t="s">
        <v>404</v>
      </c>
      <c r="C9" s="150">
        <f t="shared" ref="C9:C66" si="0">+H9+M9+R9+W9+AB9+AG9</f>
        <v>0</v>
      </c>
      <c r="F9" s="78">
        <v>4110</v>
      </c>
      <c r="G9" s="76" t="s">
        <v>404</v>
      </c>
      <c r="H9" s="150">
        <v>0</v>
      </c>
      <c r="K9" s="78">
        <v>4110</v>
      </c>
      <c r="L9" s="76" t="s">
        <v>404</v>
      </c>
      <c r="M9" s="150">
        <v>0</v>
      </c>
      <c r="P9" s="78">
        <v>4110</v>
      </c>
      <c r="Q9" s="76" t="s">
        <v>404</v>
      </c>
      <c r="R9" s="150">
        <v>0</v>
      </c>
      <c r="U9" s="78">
        <v>4110</v>
      </c>
      <c r="V9" s="76" t="s">
        <v>404</v>
      </c>
      <c r="W9" s="150">
        <v>0</v>
      </c>
      <c r="Z9" s="78">
        <v>4110</v>
      </c>
      <c r="AA9" s="76" t="s">
        <v>404</v>
      </c>
      <c r="AB9" s="150">
        <v>0</v>
      </c>
      <c r="AE9" s="78">
        <v>4110</v>
      </c>
      <c r="AF9" s="76" t="s">
        <v>404</v>
      </c>
      <c r="AG9" s="150">
        <v>0</v>
      </c>
    </row>
    <row r="10" spans="1:35" x14ac:dyDescent="0.2">
      <c r="A10" s="78">
        <v>4111</v>
      </c>
      <c r="B10" s="76" t="s">
        <v>405</v>
      </c>
      <c r="C10" s="150">
        <f t="shared" si="0"/>
        <v>0</v>
      </c>
      <c r="F10" s="78">
        <v>4111</v>
      </c>
      <c r="G10" s="76" t="s">
        <v>405</v>
      </c>
      <c r="H10" s="150">
        <v>0</v>
      </c>
      <c r="K10" s="78">
        <v>4111</v>
      </c>
      <c r="L10" s="76" t="s">
        <v>405</v>
      </c>
      <c r="M10" s="150">
        <v>0</v>
      </c>
      <c r="P10" s="78">
        <v>4111</v>
      </c>
      <c r="Q10" s="76" t="s">
        <v>405</v>
      </c>
      <c r="R10" s="150">
        <v>0</v>
      </c>
      <c r="U10" s="78">
        <v>4111</v>
      </c>
      <c r="V10" s="76" t="s">
        <v>405</v>
      </c>
      <c r="W10" s="150">
        <v>0</v>
      </c>
      <c r="Z10" s="78">
        <v>4111</v>
      </c>
      <c r="AA10" s="76" t="s">
        <v>405</v>
      </c>
      <c r="AB10" s="150">
        <v>0</v>
      </c>
      <c r="AE10" s="78">
        <v>4111</v>
      </c>
      <c r="AF10" s="76" t="s">
        <v>405</v>
      </c>
      <c r="AG10" s="150">
        <v>0</v>
      </c>
    </row>
    <row r="11" spans="1:35" x14ac:dyDescent="0.2">
      <c r="A11" s="78">
        <v>4112</v>
      </c>
      <c r="B11" s="76" t="s">
        <v>406</v>
      </c>
      <c r="C11" s="150">
        <f t="shared" si="0"/>
        <v>0</v>
      </c>
      <c r="F11" s="78">
        <v>4112</v>
      </c>
      <c r="G11" s="76" t="s">
        <v>406</v>
      </c>
      <c r="H11" s="150">
        <v>0</v>
      </c>
      <c r="K11" s="78">
        <v>4112</v>
      </c>
      <c r="L11" s="76" t="s">
        <v>406</v>
      </c>
      <c r="M11" s="150">
        <v>0</v>
      </c>
      <c r="P11" s="78">
        <v>4112</v>
      </c>
      <c r="Q11" s="76" t="s">
        <v>406</v>
      </c>
      <c r="R11" s="150">
        <v>0</v>
      </c>
      <c r="U11" s="78">
        <v>4112</v>
      </c>
      <c r="V11" s="76" t="s">
        <v>406</v>
      </c>
      <c r="W11" s="150">
        <v>0</v>
      </c>
      <c r="Z11" s="78">
        <v>4112</v>
      </c>
      <c r="AA11" s="76" t="s">
        <v>406</v>
      </c>
      <c r="AB11" s="150">
        <v>0</v>
      </c>
      <c r="AE11" s="78">
        <v>4112</v>
      </c>
      <c r="AF11" s="76" t="s">
        <v>406</v>
      </c>
      <c r="AG11" s="150">
        <v>0</v>
      </c>
    </row>
    <row r="12" spans="1:35" x14ac:dyDescent="0.2">
      <c r="A12" s="78">
        <v>4113</v>
      </c>
      <c r="B12" s="76" t="s">
        <v>407</v>
      </c>
      <c r="C12" s="150">
        <f t="shared" si="0"/>
        <v>0</v>
      </c>
      <c r="F12" s="78">
        <v>4113</v>
      </c>
      <c r="G12" s="76" t="s">
        <v>407</v>
      </c>
      <c r="H12" s="150">
        <v>0</v>
      </c>
      <c r="K12" s="78">
        <v>4113</v>
      </c>
      <c r="L12" s="76" t="s">
        <v>407</v>
      </c>
      <c r="M12" s="150">
        <v>0</v>
      </c>
      <c r="P12" s="78">
        <v>4113</v>
      </c>
      <c r="Q12" s="76" t="s">
        <v>407</v>
      </c>
      <c r="R12" s="150">
        <v>0</v>
      </c>
      <c r="U12" s="78">
        <v>4113</v>
      </c>
      <c r="V12" s="76" t="s">
        <v>407</v>
      </c>
      <c r="W12" s="150">
        <v>0</v>
      </c>
      <c r="Z12" s="78">
        <v>4113</v>
      </c>
      <c r="AA12" s="76" t="s">
        <v>407</v>
      </c>
      <c r="AB12" s="150">
        <v>0</v>
      </c>
      <c r="AE12" s="78">
        <v>4113</v>
      </c>
      <c r="AF12" s="76" t="s">
        <v>407</v>
      </c>
      <c r="AG12" s="150">
        <v>0</v>
      </c>
    </row>
    <row r="13" spans="1:35" x14ac:dyDescent="0.2">
      <c r="A13" s="78">
        <v>4114</v>
      </c>
      <c r="B13" s="76" t="s">
        <v>408</v>
      </c>
      <c r="C13" s="150">
        <f t="shared" si="0"/>
        <v>0</v>
      </c>
      <c r="F13" s="78">
        <v>4114</v>
      </c>
      <c r="G13" s="76" t="s">
        <v>408</v>
      </c>
      <c r="H13" s="150">
        <v>0</v>
      </c>
      <c r="K13" s="78">
        <v>4114</v>
      </c>
      <c r="L13" s="76" t="s">
        <v>408</v>
      </c>
      <c r="M13" s="150">
        <v>0</v>
      </c>
      <c r="P13" s="78">
        <v>4114</v>
      </c>
      <c r="Q13" s="76" t="s">
        <v>408</v>
      </c>
      <c r="R13" s="150">
        <v>0</v>
      </c>
      <c r="U13" s="78">
        <v>4114</v>
      </c>
      <c r="V13" s="76" t="s">
        <v>408</v>
      </c>
      <c r="W13" s="150">
        <v>0</v>
      </c>
      <c r="Z13" s="78">
        <v>4114</v>
      </c>
      <c r="AA13" s="76" t="s">
        <v>408</v>
      </c>
      <c r="AB13" s="150">
        <v>0</v>
      </c>
      <c r="AE13" s="78">
        <v>4114</v>
      </c>
      <c r="AF13" s="76" t="s">
        <v>408</v>
      </c>
      <c r="AG13" s="150">
        <v>0</v>
      </c>
    </row>
    <row r="14" spans="1:35" x14ac:dyDescent="0.2">
      <c r="A14" s="78">
        <v>4115</v>
      </c>
      <c r="B14" s="76" t="s">
        <v>409</v>
      </c>
      <c r="C14" s="150">
        <f t="shared" si="0"/>
        <v>0</v>
      </c>
      <c r="F14" s="78">
        <v>4115</v>
      </c>
      <c r="G14" s="76" t="s">
        <v>409</v>
      </c>
      <c r="H14" s="150">
        <v>0</v>
      </c>
      <c r="K14" s="78">
        <v>4115</v>
      </c>
      <c r="L14" s="76" t="s">
        <v>409</v>
      </c>
      <c r="M14" s="150">
        <v>0</v>
      </c>
      <c r="P14" s="78">
        <v>4115</v>
      </c>
      <c r="Q14" s="76" t="s">
        <v>409</v>
      </c>
      <c r="R14" s="150">
        <v>0</v>
      </c>
      <c r="U14" s="78">
        <v>4115</v>
      </c>
      <c r="V14" s="76" t="s">
        <v>409</v>
      </c>
      <c r="W14" s="150">
        <v>0</v>
      </c>
      <c r="Z14" s="78">
        <v>4115</v>
      </c>
      <c r="AA14" s="76" t="s">
        <v>409</v>
      </c>
      <c r="AB14" s="150">
        <v>0</v>
      </c>
      <c r="AE14" s="78">
        <v>4115</v>
      </c>
      <c r="AF14" s="76" t="s">
        <v>409</v>
      </c>
      <c r="AG14" s="150">
        <v>0</v>
      </c>
    </row>
    <row r="15" spans="1:35" x14ac:dyDescent="0.2">
      <c r="A15" s="78">
        <v>4116</v>
      </c>
      <c r="B15" s="76" t="s">
        <v>410</v>
      </c>
      <c r="C15" s="150">
        <f t="shared" si="0"/>
        <v>0</v>
      </c>
      <c r="F15" s="78">
        <v>4116</v>
      </c>
      <c r="G15" s="76" t="s">
        <v>410</v>
      </c>
      <c r="H15" s="150">
        <v>0</v>
      </c>
      <c r="K15" s="78">
        <v>4116</v>
      </c>
      <c r="L15" s="76" t="s">
        <v>410</v>
      </c>
      <c r="M15" s="150">
        <v>0</v>
      </c>
      <c r="P15" s="78">
        <v>4116</v>
      </c>
      <c r="Q15" s="76" t="s">
        <v>410</v>
      </c>
      <c r="R15" s="150">
        <v>0</v>
      </c>
      <c r="U15" s="78">
        <v>4116</v>
      </c>
      <c r="V15" s="76" t="s">
        <v>410</v>
      </c>
      <c r="W15" s="150">
        <v>0</v>
      </c>
      <c r="Z15" s="78">
        <v>4116</v>
      </c>
      <c r="AA15" s="76" t="s">
        <v>410</v>
      </c>
      <c r="AB15" s="150">
        <v>0</v>
      </c>
      <c r="AE15" s="78">
        <v>4116</v>
      </c>
      <c r="AF15" s="76" t="s">
        <v>410</v>
      </c>
      <c r="AG15" s="150">
        <v>0</v>
      </c>
    </row>
    <row r="16" spans="1:35" x14ac:dyDescent="0.2">
      <c r="A16" s="78">
        <v>4117</v>
      </c>
      <c r="B16" s="76" t="s">
        <v>411</v>
      </c>
      <c r="C16" s="150">
        <f t="shared" si="0"/>
        <v>0</v>
      </c>
      <c r="F16" s="78">
        <v>4117</v>
      </c>
      <c r="G16" s="76" t="s">
        <v>411</v>
      </c>
      <c r="H16" s="150">
        <v>0</v>
      </c>
      <c r="K16" s="78">
        <v>4117</v>
      </c>
      <c r="L16" s="76" t="s">
        <v>411</v>
      </c>
      <c r="M16" s="150">
        <v>0</v>
      </c>
      <c r="P16" s="78">
        <v>4117</v>
      </c>
      <c r="Q16" s="76" t="s">
        <v>411</v>
      </c>
      <c r="R16" s="150">
        <v>0</v>
      </c>
      <c r="U16" s="78">
        <v>4117</v>
      </c>
      <c r="V16" s="76" t="s">
        <v>411</v>
      </c>
      <c r="W16" s="150">
        <v>0</v>
      </c>
      <c r="Z16" s="78">
        <v>4117</v>
      </c>
      <c r="AA16" s="76" t="s">
        <v>411</v>
      </c>
      <c r="AB16" s="150">
        <v>0</v>
      </c>
      <c r="AE16" s="78">
        <v>4117</v>
      </c>
      <c r="AF16" s="76" t="s">
        <v>411</v>
      </c>
      <c r="AG16" s="150">
        <v>0</v>
      </c>
    </row>
    <row r="17" spans="1:33" x14ac:dyDescent="0.2">
      <c r="A17" s="78">
        <v>4119</v>
      </c>
      <c r="B17" s="76" t="s">
        <v>412</v>
      </c>
      <c r="C17" s="150">
        <f t="shared" si="0"/>
        <v>0</v>
      </c>
      <c r="F17" s="78">
        <v>4119</v>
      </c>
      <c r="G17" s="76" t="s">
        <v>412</v>
      </c>
      <c r="H17" s="150">
        <v>0</v>
      </c>
      <c r="K17" s="78">
        <v>4119</v>
      </c>
      <c r="L17" s="76" t="s">
        <v>412</v>
      </c>
      <c r="M17" s="150">
        <v>0</v>
      </c>
      <c r="P17" s="78">
        <v>4119</v>
      </c>
      <c r="Q17" s="76" t="s">
        <v>412</v>
      </c>
      <c r="R17" s="150">
        <v>0</v>
      </c>
      <c r="U17" s="78">
        <v>4119</v>
      </c>
      <c r="V17" s="76" t="s">
        <v>412</v>
      </c>
      <c r="W17" s="150">
        <v>0</v>
      </c>
      <c r="Z17" s="78">
        <v>4119</v>
      </c>
      <c r="AA17" s="76" t="s">
        <v>412</v>
      </c>
      <c r="AB17" s="150">
        <v>0</v>
      </c>
      <c r="AE17" s="78">
        <v>4119</v>
      </c>
      <c r="AF17" s="76" t="s">
        <v>412</v>
      </c>
      <c r="AG17" s="150">
        <v>0</v>
      </c>
    </row>
    <row r="18" spans="1:33" x14ac:dyDescent="0.2">
      <c r="A18" s="78">
        <v>4120</v>
      </c>
      <c r="B18" s="76" t="s">
        <v>413</v>
      </c>
      <c r="C18" s="150">
        <f t="shared" si="0"/>
        <v>0</v>
      </c>
      <c r="F18" s="78">
        <v>4120</v>
      </c>
      <c r="G18" s="76" t="s">
        <v>413</v>
      </c>
      <c r="H18" s="150">
        <v>0</v>
      </c>
      <c r="K18" s="78">
        <v>4120</v>
      </c>
      <c r="L18" s="76" t="s">
        <v>413</v>
      </c>
      <c r="M18" s="150">
        <v>0</v>
      </c>
      <c r="P18" s="78">
        <v>4120</v>
      </c>
      <c r="Q18" s="76" t="s">
        <v>413</v>
      </c>
      <c r="R18" s="150">
        <v>0</v>
      </c>
      <c r="U18" s="78">
        <v>4120</v>
      </c>
      <c r="V18" s="76" t="s">
        <v>413</v>
      </c>
      <c r="W18" s="150">
        <v>0</v>
      </c>
      <c r="Z18" s="78">
        <v>4120</v>
      </c>
      <c r="AA18" s="76" t="s">
        <v>413</v>
      </c>
      <c r="AB18" s="150">
        <v>0</v>
      </c>
      <c r="AE18" s="78">
        <v>4120</v>
      </c>
      <c r="AF18" s="76" t="s">
        <v>413</v>
      </c>
      <c r="AG18" s="150">
        <v>0</v>
      </c>
    </row>
    <row r="19" spans="1:33" x14ac:dyDescent="0.2">
      <c r="A19" s="78">
        <v>4121</v>
      </c>
      <c r="B19" s="76" t="s">
        <v>414</v>
      </c>
      <c r="C19" s="150">
        <f t="shared" si="0"/>
        <v>0</v>
      </c>
      <c r="F19" s="78">
        <v>4121</v>
      </c>
      <c r="G19" s="76" t="s">
        <v>414</v>
      </c>
      <c r="H19" s="150">
        <v>0</v>
      </c>
      <c r="K19" s="78">
        <v>4121</v>
      </c>
      <c r="L19" s="76" t="s">
        <v>414</v>
      </c>
      <c r="M19" s="150">
        <v>0</v>
      </c>
      <c r="P19" s="78">
        <v>4121</v>
      </c>
      <c r="Q19" s="76" t="s">
        <v>414</v>
      </c>
      <c r="R19" s="150">
        <v>0</v>
      </c>
      <c r="U19" s="78">
        <v>4121</v>
      </c>
      <c r="V19" s="76" t="s">
        <v>414</v>
      </c>
      <c r="W19" s="150">
        <v>0</v>
      </c>
      <c r="Z19" s="78">
        <v>4121</v>
      </c>
      <c r="AA19" s="76" t="s">
        <v>414</v>
      </c>
      <c r="AB19" s="150">
        <v>0</v>
      </c>
      <c r="AE19" s="78">
        <v>4121</v>
      </c>
      <c r="AF19" s="76" t="s">
        <v>414</v>
      </c>
      <c r="AG19" s="150">
        <v>0</v>
      </c>
    </row>
    <row r="20" spans="1:33" x14ac:dyDescent="0.2">
      <c r="A20" s="78">
        <v>4122</v>
      </c>
      <c r="B20" s="76" t="s">
        <v>415</v>
      </c>
      <c r="C20" s="150">
        <f t="shared" si="0"/>
        <v>0</v>
      </c>
      <c r="F20" s="78">
        <v>4122</v>
      </c>
      <c r="G20" s="76" t="s">
        <v>415</v>
      </c>
      <c r="H20" s="150">
        <v>0</v>
      </c>
      <c r="K20" s="78">
        <v>4122</v>
      </c>
      <c r="L20" s="76" t="s">
        <v>415</v>
      </c>
      <c r="M20" s="150">
        <v>0</v>
      </c>
      <c r="P20" s="78">
        <v>4122</v>
      </c>
      <c r="Q20" s="76" t="s">
        <v>415</v>
      </c>
      <c r="R20" s="150">
        <v>0</v>
      </c>
      <c r="U20" s="78">
        <v>4122</v>
      </c>
      <c r="V20" s="76" t="s">
        <v>415</v>
      </c>
      <c r="W20" s="150">
        <v>0</v>
      </c>
      <c r="Z20" s="78">
        <v>4122</v>
      </c>
      <c r="AA20" s="76" t="s">
        <v>415</v>
      </c>
      <c r="AB20" s="150">
        <v>0</v>
      </c>
      <c r="AE20" s="78">
        <v>4122</v>
      </c>
      <c r="AF20" s="76" t="s">
        <v>415</v>
      </c>
      <c r="AG20" s="150">
        <v>0</v>
      </c>
    </row>
    <row r="21" spans="1:33" x14ac:dyDescent="0.2">
      <c r="A21" s="78">
        <v>4123</v>
      </c>
      <c r="B21" s="76" t="s">
        <v>416</v>
      </c>
      <c r="C21" s="150">
        <f t="shared" si="0"/>
        <v>0</v>
      </c>
      <c r="F21" s="78">
        <v>4123</v>
      </c>
      <c r="G21" s="76" t="s">
        <v>416</v>
      </c>
      <c r="H21" s="150">
        <v>0</v>
      </c>
      <c r="K21" s="78">
        <v>4123</v>
      </c>
      <c r="L21" s="76" t="s">
        <v>416</v>
      </c>
      <c r="M21" s="150">
        <v>0</v>
      </c>
      <c r="P21" s="78">
        <v>4123</v>
      </c>
      <c r="Q21" s="76" t="s">
        <v>416</v>
      </c>
      <c r="R21" s="150">
        <v>0</v>
      </c>
      <c r="U21" s="78">
        <v>4123</v>
      </c>
      <c r="V21" s="76" t="s">
        <v>416</v>
      </c>
      <c r="W21" s="150">
        <v>0</v>
      </c>
      <c r="Z21" s="78">
        <v>4123</v>
      </c>
      <c r="AA21" s="76" t="s">
        <v>416</v>
      </c>
      <c r="AB21" s="150">
        <v>0</v>
      </c>
      <c r="AE21" s="78">
        <v>4123</v>
      </c>
      <c r="AF21" s="76" t="s">
        <v>416</v>
      </c>
      <c r="AG21" s="150">
        <v>0</v>
      </c>
    </row>
    <row r="22" spans="1:33" x14ac:dyDescent="0.2">
      <c r="A22" s="78">
        <v>4124</v>
      </c>
      <c r="B22" s="76" t="s">
        <v>417</v>
      </c>
      <c r="C22" s="150">
        <f t="shared" si="0"/>
        <v>0</v>
      </c>
      <c r="F22" s="78">
        <v>4124</v>
      </c>
      <c r="G22" s="76" t="s">
        <v>417</v>
      </c>
      <c r="H22" s="150">
        <v>0</v>
      </c>
      <c r="K22" s="78">
        <v>4124</v>
      </c>
      <c r="L22" s="76" t="s">
        <v>417</v>
      </c>
      <c r="M22" s="150">
        <v>0</v>
      </c>
      <c r="P22" s="78">
        <v>4124</v>
      </c>
      <c r="Q22" s="76" t="s">
        <v>417</v>
      </c>
      <c r="R22" s="150">
        <v>0</v>
      </c>
      <c r="U22" s="78">
        <v>4124</v>
      </c>
      <c r="V22" s="76" t="s">
        <v>417</v>
      </c>
      <c r="W22" s="150">
        <v>0</v>
      </c>
      <c r="Z22" s="78">
        <v>4124</v>
      </c>
      <c r="AA22" s="76" t="s">
        <v>417</v>
      </c>
      <c r="AB22" s="150">
        <v>0</v>
      </c>
      <c r="AE22" s="78">
        <v>4124</v>
      </c>
      <c r="AF22" s="76" t="s">
        <v>417</v>
      </c>
      <c r="AG22" s="150">
        <v>0</v>
      </c>
    </row>
    <row r="23" spans="1:33" x14ac:dyDescent="0.2">
      <c r="A23" s="78">
        <v>4129</v>
      </c>
      <c r="B23" s="76" t="s">
        <v>418</v>
      </c>
      <c r="C23" s="150">
        <f t="shared" si="0"/>
        <v>0</v>
      </c>
      <c r="F23" s="78">
        <v>4129</v>
      </c>
      <c r="G23" s="76" t="s">
        <v>418</v>
      </c>
      <c r="H23" s="150">
        <v>0</v>
      </c>
      <c r="K23" s="78">
        <v>4129</v>
      </c>
      <c r="L23" s="76" t="s">
        <v>418</v>
      </c>
      <c r="M23" s="150">
        <v>0</v>
      </c>
      <c r="P23" s="78">
        <v>4129</v>
      </c>
      <c r="Q23" s="76" t="s">
        <v>418</v>
      </c>
      <c r="R23" s="150">
        <v>0</v>
      </c>
      <c r="U23" s="78">
        <v>4129</v>
      </c>
      <c r="V23" s="76" t="s">
        <v>418</v>
      </c>
      <c r="W23" s="150">
        <v>0</v>
      </c>
      <c r="Z23" s="78">
        <v>4129</v>
      </c>
      <c r="AA23" s="76" t="s">
        <v>418</v>
      </c>
      <c r="AB23" s="150">
        <v>0</v>
      </c>
      <c r="AE23" s="78">
        <v>4129</v>
      </c>
      <c r="AF23" s="76" t="s">
        <v>418</v>
      </c>
      <c r="AG23" s="150">
        <v>0</v>
      </c>
    </row>
    <row r="24" spans="1:33" x14ac:dyDescent="0.2">
      <c r="A24" s="78">
        <v>4130</v>
      </c>
      <c r="B24" s="76" t="s">
        <v>419</v>
      </c>
      <c r="C24" s="150">
        <f t="shared" si="0"/>
        <v>0</v>
      </c>
      <c r="F24" s="78">
        <v>4130</v>
      </c>
      <c r="G24" s="76" t="s">
        <v>419</v>
      </c>
      <c r="H24" s="150">
        <v>0</v>
      </c>
      <c r="K24" s="78">
        <v>4130</v>
      </c>
      <c r="L24" s="76" t="s">
        <v>419</v>
      </c>
      <c r="M24" s="150">
        <v>0</v>
      </c>
      <c r="P24" s="78">
        <v>4130</v>
      </c>
      <c r="Q24" s="76" t="s">
        <v>419</v>
      </c>
      <c r="R24" s="150">
        <v>0</v>
      </c>
      <c r="U24" s="78">
        <v>4130</v>
      </c>
      <c r="V24" s="76" t="s">
        <v>419</v>
      </c>
      <c r="W24" s="150">
        <v>0</v>
      </c>
      <c r="Z24" s="78">
        <v>4130</v>
      </c>
      <c r="AA24" s="76" t="s">
        <v>419</v>
      </c>
      <c r="AB24" s="150">
        <v>0</v>
      </c>
      <c r="AE24" s="78">
        <v>4130</v>
      </c>
      <c r="AF24" s="76" t="s">
        <v>419</v>
      </c>
      <c r="AG24" s="150">
        <v>0</v>
      </c>
    </row>
    <row r="25" spans="1:33" x14ac:dyDescent="0.2">
      <c r="A25" s="78">
        <v>4131</v>
      </c>
      <c r="B25" s="76" t="s">
        <v>420</v>
      </c>
      <c r="C25" s="150">
        <f t="shared" si="0"/>
        <v>0</v>
      </c>
      <c r="F25" s="78">
        <v>4131</v>
      </c>
      <c r="G25" s="76" t="s">
        <v>420</v>
      </c>
      <c r="H25" s="150">
        <v>0</v>
      </c>
      <c r="K25" s="78">
        <v>4131</v>
      </c>
      <c r="L25" s="76" t="s">
        <v>420</v>
      </c>
      <c r="M25" s="150">
        <v>0</v>
      </c>
      <c r="P25" s="78">
        <v>4131</v>
      </c>
      <c r="Q25" s="76" t="s">
        <v>420</v>
      </c>
      <c r="R25" s="150">
        <v>0</v>
      </c>
      <c r="U25" s="78">
        <v>4131</v>
      </c>
      <c r="V25" s="76" t="s">
        <v>420</v>
      </c>
      <c r="W25" s="150">
        <v>0</v>
      </c>
      <c r="Z25" s="78">
        <v>4131</v>
      </c>
      <c r="AA25" s="76" t="s">
        <v>420</v>
      </c>
      <c r="AB25" s="150">
        <v>0</v>
      </c>
      <c r="AE25" s="78">
        <v>4131</v>
      </c>
      <c r="AF25" s="76" t="s">
        <v>420</v>
      </c>
      <c r="AG25" s="150">
        <v>0</v>
      </c>
    </row>
    <row r="26" spans="1:33" x14ac:dyDescent="0.2">
      <c r="A26" s="78">
        <v>4140</v>
      </c>
      <c r="B26" s="76" t="s">
        <v>421</v>
      </c>
      <c r="C26" s="150">
        <f t="shared" si="0"/>
        <v>0</v>
      </c>
      <c r="F26" s="78">
        <v>4140</v>
      </c>
      <c r="G26" s="76" t="s">
        <v>421</v>
      </c>
      <c r="H26" s="150">
        <v>0</v>
      </c>
      <c r="K26" s="78">
        <v>4140</v>
      </c>
      <c r="L26" s="76" t="s">
        <v>421</v>
      </c>
      <c r="M26" s="150">
        <v>0</v>
      </c>
      <c r="P26" s="78">
        <v>4140</v>
      </c>
      <c r="Q26" s="76" t="s">
        <v>421</v>
      </c>
      <c r="R26" s="150">
        <v>0</v>
      </c>
      <c r="U26" s="78">
        <v>4140</v>
      </c>
      <c r="V26" s="76" t="s">
        <v>421</v>
      </c>
      <c r="W26" s="150">
        <v>0</v>
      </c>
      <c r="Z26" s="78">
        <v>4140</v>
      </c>
      <c r="AA26" s="76" t="s">
        <v>421</v>
      </c>
      <c r="AB26" s="150">
        <v>0</v>
      </c>
      <c r="AE26" s="78">
        <v>4140</v>
      </c>
      <c r="AF26" s="76" t="s">
        <v>421</v>
      </c>
      <c r="AG26" s="150">
        <v>0</v>
      </c>
    </row>
    <row r="27" spans="1:33" x14ac:dyDescent="0.2">
      <c r="A27" s="78">
        <v>4141</v>
      </c>
      <c r="B27" s="76" t="s">
        <v>422</v>
      </c>
      <c r="C27" s="150">
        <f t="shared" si="0"/>
        <v>0</v>
      </c>
      <c r="F27" s="78">
        <v>4141</v>
      </c>
      <c r="G27" s="76" t="s">
        <v>422</v>
      </c>
      <c r="H27" s="150">
        <v>0</v>
      </c>
      <c r="K27" s="78">
        <v>4141</v>
      </c>
      <c r="L27" s="76" t="s">
        <v>422</v>
      </c>
      <c r="M27" s="150">
        <v>0</v>
      </c>
      <c r="P27" s="78">
        <v>4141</v>
      </c>
      <c r="Q27" s="76" t="s">
        <v>422</v>
      </c>
      <c r="R27" s="150">
        <v>0</v>
      </c>
      <c r="U27" s="78">
        <v>4141</v>
      </c>
      <c r="V27" s="76" t="s">
        <v>422</v>
      </c>
      <c r="W27" s="150">
        <v>0</v>
      </c>
      <c r="Z27" s="78">
        <v>4141</v>
      </c>
      <c r="AA27" s="76" t="s">
        <v>422</v>
      </c>
      <c r="AB27" s="150">
        <v>0</v>
      </c>
      <c r="AE27" s="78">
        <v>4141</v>
      </c>
      <c r="AF27" s="76" t="s">
        <v>422</v>
      </c>
      <c r="AG27" s="150">
        <v>0</v>
      </c>
    </row>
    <row r="28" spans="1:33" x14ac:dyDescent="0.2">
      <c r="A28" s="78">
        <v>4142</v>
      </c>
      <c r="B28" s="76" t="s">
        <v>423</v>
      </c>
      <c r="C28" s="150">
        <f t="shared" si="0"/>
        <v>0</v>
      </c>
      <c r="F28" s="78">
        <v>4142</v>
      </c>
      <c r="G28" s="76" t="s">
        <v>423</v>
      </c>
      <c r="H28" s="150">
        <v>0</v>
      </c>
      <c r="K28" s="78">
        <v>4142</v>
      </c>
      <c r="L28" s="76" t="s">
        <v>423</v>
      </c>
      <c r="M28" s="150">
        <v>0</v>
      </c>
      <c r="P28" s="78">
        <v>4142</v>
      </c>
      <c r="Q28" s="76" t="s">
        <v>423</v>
      </c>
      <c r="R28" s="150">
        <v>0</v>
      </c>
      <c r="U28" s="78">
        <v>4142</v>
      </c>
      <c r="V28" s="76" t="s">
        <v>423</v>
      </c>
      <c r="W28" s="150">
        <v>0</v>
      </c>
      <c r="Z28" s="78">
        <v>4142</v>
      </c>
      <c r="AA28" s="76" t="s">
        <v>423</v>
      </c>
      <c r="AB28" s="150">
        <v>0</v>
      </c>
      <c r="AE28" s="78">
        <v>4142</v>
      </c>
      <c r="AF28" s="76" t="s">
        <v>423</v>
      </c>
      <c r="AG28" s="150">
        <v>0</v>
      </c>
    </row>
    <row r="29" spans="1:33" x14ac:dyDescent="0.2">
      <c r="A29" s="78">
        <v>4143</v>
      </c>
      <c r="B29" s="76" t="s">
        <v>424</v>
      </c>
      <c r="C29" s="150">
        <f t="shared" si="0"/>
        <v>0</v>
      </c>
      <c r="F29" s="78">
        <v>4143</v>
      </c>
      <c r="G29" s="76" t="s">
        <v>424</v>
      </c>
      <c r="H29" s="150">
        <v>0</v>
      </c>
      <c r="K29" s="78">
        <v>4143</v>
      </c>
      <c r="L29" s="76" t="s">
        <v>424</v>
      </c>
      <c r="M29" s="150">
        <v>0</v>
      </c>
      <c r="P29" s="78">
        <v>4143</v>
      </c>
      <c r="Q29" s="76" t="s">
        <v>424</v>
      </c>
      <c r="R29" s="150">
        <v>0</v>
      </c>
      <c r="U29" s="78">
        <v>4143</v>
      </c>
      <c r="V29" s="76" t="s">
        <v>424</v>
      </c>
      <c r="W29" s="150">
        <v>0</v>
      </c>
      <c r="Z29" s="78">
        <v>4143</v>
      </c>
      <c r="AA29" s="76" t="s">
        <v>424</v>
      </c>
      <c r="AB29" s="150">
        <v>0</v>
      </c>
      <c r="AE29" s="78">
        <v>4143</v>
      </c>
      <c r="AF29" s="76" t="s">
        <v>424</v>
      </c>
      <c r="AG29" s="150">
        <v>0</v>
      </c>
    </row>
    <row r="30" spans="1:33" x14ac:dyDescent="0.2">
      <c r="A30" s="78">
        <v>4144</v>
      </c>
      <c r="B30" s="76" t="s">
        <v>425</v>
      </c>
      <c r="C30" s="150">
        <f t="shared" si="0"/>
        <v>0</v>
      </c>
      <c r="F30" s="78">
        <v>4144</v>
      </c>
      <c r="G30" s="76" t="s">
        <v>425</v>
      </c>
      <c r="H30" s="150">
        <v>0</v>
      </c>
      <c r="K30" s="78">
        <v>4144</v>
      </c>
      <c r="L30" s="76" t="s">
        <v>425</v>
      </c>
      <c r="M30" s="150">
        <v>0</v>
      </c>
      <c r="P30" s="78">
        <v>4144</v>
      </c>
      <c r="Q30" s="76" t="s">
        <v>425</v>
      </c>
      <c r="R30" s="150">
        <v>0</v>
      </c>
      <c r="U30" s="78">
        <v>4144</v>
      </c>
      <c r="V30" s="76" t="s">
        <v>425</v>
      </c>
      <c r="W30" s="150">
        <v>0</v>
      </c>
      <c r="Z30" s="78">
        <v>4144</v>
      </c>
      <c r="AA30" s="76" t="s">
        <v>425</v>
      </c>
      <c r="AB30" s="150">
        <v>0</v>
      </c>
      <c r="AE30" s="78">
        <v>4144</v>
      </c>
      <c r="AF30" s="76" t="s">
        <v>425</v>
      </c>
      <c r="AG30" s="150">
        <v>0</v>
      </c>
    </row>
    <row r="31" spans="1:33" x14ac:dyDescent="0.2">
      <c r="A31" s="78">
        <v>4149</v>
      </c>
      <c r="B31" s="76" t="s">
        <v>426</v>
      </c>
      <c r="C31" s="150">
        <f t="shared" si="0"/>
        <v>0</v>
      </c>
      <c r="F31" s="78">
        <v>4149</v>
      </c>
      <c r="G31" s="76" t="s">
        <v>426</v>
      </c>
      <c r="H31" s="150">
        <v>0</v>
      </c>
      <c r="K31" s="78">
        <v>4149</v>
      </c>
      <c r="L31" s="76" t="s">
        <v>426</v>
      </c>
      <c r="M31" s="150">
        <v>0</v>
      </c>
      <c r="P31" s="78">
        <v>4149</v>
      </c>
      <c r="Q31" s="76" t="s">
        <v>426</v>
      </c>
      <c r="R31" s="150">
        <v>0</v>
      </c>
      <c r="U31" s="78">
        <v>4149</v>
      </c>
      <c r="V31" s="76" t="s">
        <v>426</v>
      </c>
      <c r="W31" s="150">
        <v>0</v>
      </c>
      <c r="Z31" s="78">
        <v>4149</v>
      </c>
      <c r="AA31" s="76" t="s">
        <v>426</v>
      </c>
      <c r="AB31" s="150">
        <v>0</v>
      </c>
      <c r="AE31" s="78">
        <v>4149</v>
      </c>
      <c r="AF31" s="76" t="s">
        <v>426</v>
      </c>
      <c r="AG31" s="150">
        <v>0</v>
      </c>
    </row>
    <row r="32" spans="1:33" x14ac:dyDescent="0.2">
      <c r="A32" s="78">
        <v>4150</v>
      </c>
      <c r="B32" s="76" t="s">
        <v>427</v>
      </c>
      <c r="C32" s="150">
        <f t="shared" si="0"/>
        <v>0</v>
      </c>
      <c r="F32" s="78">
        <v>4150</v>
      </c>
      <c r="G32" s="76" t="s">
        <v>427</v>
      </c>
      <c r="H32" s="150">
        <v>0</v>
      </c>
      <c r="K32" s="78">
        <v>4150</v>
      </c>
      <c r="L32" s="76" t="s">
        <v>427</v>
      </c>
      <c r="M32" s="150">
        <v>0</v>
      </c>
      <c r="P32" s="78">
        <v>4150</v>
      </c>
      <c r="Q32" s="76" t="s">
        <v>427</v>
      </c>
      <c r="R32" s="150">
        <v>0</v>
      </c>
      <c r="U32" s="78">
        <v>4150</v>
      </c>
      <c r="V32" s="76" t="s">
        <v>427</v>
      </c>
      <c r="W32" s="150">
        <v>0</v>
      </c>
      <c r="Z32" s="78">
        <v>4150</v>
      </c>
      <c r="AA32" s="76" t="s">
        <v>427</v>
      </c>
      <c r="AB32" s="150">
        <v>0</v>
      </c>
      <c r="AE32" s="78">
        <v>4150</v>
      </c>
      <c r="AF32" s="76" t="s">
        <v>427</v>
      </c>
      <c r="AG32" s="150">
        <v>0</v>
      </c>
    </row>
    <row r="33" spans="1:33" x14ac:dyDescent="0.2">
      <c r="A33" s="78">
        <v>4151</v>
      </c>
      <c r="B33" s="76" t="s">
        <v>428</v>
      </c>
      <c r="C33" s="150">
        <f t="shared" si="0"/>
        <v>0</v>
      </c>
      <c r="F33" s="78">
        <v>4151</v>
      </c>
      <c r="G33" s="76" t="s">
        <v>428</v>
      </c>
      <c r="H33" s="150">
        <v>0</v>
      </c>
      <c r="K33" s="78">
        <v>4151</v>
      </c>
      <c r="L33" s="76" t="s">
        <v>428</v>
      </c>
      <c r="M33" s="150">
        <v>0</v>
      </c>
      <c r="P33" s="78">
        <v>4151</v>
      </c>
      <c r="Q33" s="76" t="s">
        <v>428</v>
      </c>
      <c r="R33" s="150">
        <v>0</v>
      </c>
      <c r="U33" s="78">
        <v>4151</v>
      </c>
      <c r="V33" s="76" t="s">
        <v>428</v>
      </c>
      <c r="W33" s="150">
        <v>0</v>
      </c>
      <c r="Z33" s="78">
        <v>4151</v>
      </c>
      <c r="AA33" s="76" t="s">
        <v>428</v>
      </c>
      <c r="AB33" s="150">
        <v>0</v>
      </c>
      <c r="AE33" s="78">
        <v>4151</v>
      </c>
      <c r="AF33" s="76" t="s">
        <v>428</v>
      </c>
      <c r="AG33" s="150">
        <v>0</v>
      </c>
    </row>
    <row r="34" spans="1:33" x14ac:dyDescent="0.2">
      <c r="A34" s="78">
        <v>4152</v>
      </c>
      <c r="B34" s="76" t="s">
        <v>429</v>
      </c>
      <c r="C34" s="150">
        <f t="shared" si="0"/>
        <v>0</v>
      </c>
      <c r="F34" s="78">
        <v>4152</v>
      </c>
      <c r="G34" s="76" t="s">
        <v>429</v>
      </c>
      <c r="H34" s="150">
        <v>0</v>
      </c>
      <c r="K34" s="78">
        <v>4152</v>
      </c>
      <c r="L34" s="76" t="s">
        <v>429</v>
      </c>
      <c r="M34" s="150">
        <v>0</v>
      </c>
      <c r="P34" s="78">
        <v>4152</v>
      </c>
      <c r="Q34" s="76" t="s">
        <v>429</v>
      </c>
      <c r="R34" s="150">
        <v>0</v>
      </c>
      <c r="U34" s="78">
        <v>4152</v>
      </c>
      <c r="V34" s="76" t="s">
        <v>429</v>
      </c>
      <c r="W34" s="150">
        <v>0</v>
      </c>
      <c r="Z34" s="78">
        <v>4152</v>
      </c>
      <c r="AA34" s="76" t="s">
        <v>429</v>
      </c>
      <c r="AB34" s="150">
        <v>0</v>
      </c>
      <c r="AE34" s="78">
        <v>4152</v>
      </c>
      <c r="AF34" s="76" t="s">
        <v>429</v>
      </c>
      <c r="AG34" s="150">
        <v>0</v>
      </c>
    </row>
    <row r="35" spans="1:33" x14ac:dyDescent="0.2">
      <c r="A35" s="78">
        <v>4153</v>
      </c>
      <c r="B35" s="76" t="s">
        <v>430</v>
      </c>
      <c r="C35" s="150">
        <f t="shared" si="0"/>
        <v>0</v>
      </c>
      <c r="F35" s="78">
        <v>4153</v>
      </c>
      <c r="G35" s="76" t="s">
        <v>430</v>
      </c>
      <c r="H35" s="150">
        <v>0</v>
      </c>
      <c r="K35" s="78">
        <v>4153</v>
      </c>
      <c r="L35" s="76" t="s">
        <v>430</v>
      </c>
      <c r="M35" s="150">
        <v>0</v>
      </c>
      <c r="P35" s="78">
        <v>4153</v>
      </c>
      <c r="Q35" s="76" t="s">
        <v>430</v>
      </c>
      <c r="R35" s="150">
        <v>0</v>
      </c>
      <c r="U35" s="78">
        <v>4153</v>
      </c>
      <c r="V35" s="76" t="s">
        <v>430</v>
      </c>
      <c r="W35" s="150">
        <v>0</v>
      </c>
      <c r="Z35" s="78">
        <v>4153</v>
      </c>
      <c r="AA35" s="76" t="s">
        <v>430</v>
      </c>
      <c r="AB35" s="150">
        <v>0</v>
      </c>
      <c r="AE35" s="78">
        <v>4153</v>
      </c>
      <c r="AF35" s="76" t="s">
        <v>430</v>
      </c>
      <c r="AG35" s="150">
        <v>0</v>
      </c>
    </row>
    <row r="36" spans="1:33" x14ac:dyDescent="0.2">
      <c r="A36" s="78">
        <v>4159</v>
      </c>
      <c r="B36" s="76" t="s">
        <v>431</v>
      </c>
      <c r="C36" s="150">
        <f t="shared" si="0"/>
        <v>0</v>
      </c>
      <c r="F36" s="78">
        <v>4159</v>
      </c>
      <c r="G36" s="76" t="s">
        <v>431</v>
      </c>
      <c r="H36" s="150">
        <v>0</v>
      </c>
      <c r="K36" s="78">
        <v>4159</v>
      </c>
      <c r="L36" s="76" t="s">
        <v>431</v>
      </c>
      <c r="M36" s="150">
        <v>0</v>
      </c>
      <c r="P36" s="78">
        <v>4159</v>
      </c>
      <c r="Q36" s="76" t="s">
        <v>431</v>
      </c>
      <c r="R36" s="150">
        <v>0</v>
      </c>
      <c r="U36" s="78">
        <v>4159</v>
      </c>
      <c r="V36" s="76" t="s">
        <v>431</v>
      </c>
      <c r="W36" s="150">
        <v>0</v>
      </c>
      <c r="Z36" s="78">
        <v>4159</v>
      </c>
      <c r="AA36" s="76" t="s">
        <v>431</v>
      </c>
      <c r="AB36" s="150">
        <v>0</v>
      </c>
      <c r="AE36" s="78">
        <v>4159</v>
      </c>
      <c r="AF36" s="76" t="s">
        <v>431</v>
      </c>
      <c r="AG36" s="150">
        <v>0</v>
      </c>
    </row>
    <row r="37" spans="1:33" x14ac:dyDescent="0.2">
      <c r="A37" s="78">
        <v>4160</v>
      </c>
      <c r="B37" s="76" t="s">
        <v>432</v>
      </c>
      <c r="C37" s="150">
        <f t="shared" si="0"/>
        <v>604377.69000000006</v>
      </c>
      <c r="F37" s="78">
        <v>4160</v>
      </c>
      <c r="G37" s="76" t="s">
        <v>432</v>
      </c>
      <c r="H37" s="150">
        <v>604377.69000000006</v>
      </c>
      <c r="K37" s="78">
        <v>4160</v>
      </c>
      <c r="L37" s="76" t="s">
        <v>432</v>
      </c>
      <c r="M37" s="150">
        <v>0</v>
      </c>
      <c r="P37" s="78">
        <v>4160</v>
      </c>
      <c r="Q37" s="76" t="s">
        <v>432</v>
      </c>
      <c r="R37" s="150">
        <v>0</v>
      </c>
      <c r="U37" s="78">
        <v>4160</v>
      </c>
      <c r="V37" s="76" t="s">
        <v>432</v>
      </c>
      <c r="W37" s="150">
        <v>0</v>
      </c>
      <c r="Z37" s="78">
        <v>4160</v>
      </c>
      <c r="AA37" s="76" t="s">
        <v>432</v>
      </c>
      <c r="AB37" s="150">
        <v>0</v>
      </c>
      <c r="AE37" s="78">
        <v>4160</v>
      </c>
      <c r="AF37" s="76" t="s">
        <v>432</v>
      </c>
      <c r="AG37" s="150">
        <v>0</v>
      </c>
    </row>
    <row r="38" spans="1:33" x14ac:dyDescent="0.2">
      <c r="A38" s="78">
        <v>4161</v>
      </c>
      <c r="B38" s="76" t="s">
        <v>433</v>
      </c>
      <c r="C38" s="150">
        <f t="shared" si="0"/>
        <v>0</v>
      </c>
      <c r="F38" s="78">
        <v>4161</v>
      </c>
      <c r="G38" s="76" t="s">
        <v>433</v>
      </c>
      <c r="H38" s="150">
        <v>0</v>
      </c>
      <c r="K38" s="78">
        <v>4161</v>
      </c>
      <c r="L38" s="76" t="s">
        <v>433</v>
      </c>
      <c r="M38" s="150">
        <v>0</v>
      </c>
      <c r="P38" s="78">
        <v>4161</v>
      </c>
      <c r="Q38" s="76" t="s">
        <v>433</v>
      </c>
      <c r="R38" s="150">
        <v>0</v>
      </c>
      <c r="U38" s="78">
        <v>4161</v>
      </c>
      <c r="V38" s="76" t="s">
        <v>433</v>
      </c>
      <c r="W38" s="150">
        <v>0</v>
      </c>
      <c r="Z38" s="78">
        <v>4161</v>
      </c>
      <c r="AA38" s="76" t="s">
        <v>433</v>
      </c>
      <c r="AB38" s="150">
        <v>0</v>
      </c>
      <c r="AE38" s="78">
        <v>4161</v>
      </c>
      <c r="AF38" s="76" t="s">
        <v>433</v>
      </c>
      <c r="AG38" s="150">
        <v>0</v>
      </c>
    </row>
    <row r="39" spans="1:33" x14ac:dyDescent="0.2">
      <c r="A39" s="78">
        <v>4162</v>
      </c>
      <c r="B39" s="76" t="s">
        <v>434</v>
      </c>
      <c r="C39" s="150">
        <f t="shared" si="0"/>
        <v>593807.65</v>
      </c>
      <c r="F39" s="78">
        <v>4162</v>
      </c>
      <c r="G39" s="76" t="s">
        <v>434</v>
      </c>
      <c r="H39" s="150">
        <v>593807.65</v>
      </c>
      <c r="K39" s="78">
        <v>4162</v>
      </c>
      <c r="L39" s="76" t="s">
        <v>434</v>
      </c>
      <c r="M39" s="150">
        <v>0</v>
      </c>
      <c r="P39" s="78">
        <v>4162</v>
      </c>
      <c r="Q39" s="76" t="s">
        <v>434</v>
      </c>
      <c r="R39" s="150">
        <v>0</v>
      </c>
      <c r="U39" s="78">
        <v>4162</v>
      </c>
      <c r="V39" s="76" t="s">
        <v>434</v>
      </c>
      <c r="W39" s="150">
        <v>0</v>
      </c>
      <c r="Z39" s="78">
        <v>4162</v>
      </c>
      <c r="AA39" s="76" t="s">
        <v>434</v>
      </c>
      <c r="AB39" s="150">
        <v>0</v>
      </c>
      <c r="AE39" s="78">
        <v>4162</v>
      </c>
      <c r="AF39" s="76" t="s">
        <v>434</v>
      </c>
      <c r="AG39" s="150">
        <v>0</v>
      </c>
    </row>
    <row r="40" spans="1:33" x14ac:dyDescent="0.2">
      <c r="A40" s="78">
        <v>4163</v>
      </c>
      <c r="B40" s="76" t="s">
        <v>435</v>
      </c>
      <c r="C40" s="150">
        <f t="shared" si="0"/>
        <v>0</v>
      </c>
      <c r="F40" s="78">
        <v>4163</v>
      </c>
      <c r="G40" s="76" t="s">
        <v>435</v>
      </c>
      <c r="H40" s="150">
        <v>0</v>
      </c>
      <c r="K40" s="78">
        <v>4163</v>
      </c>
      <c r="L40" s="76" t="s">
        <v>435</v>
      </c>
      <c r="M40" s="150">
        <v>0</v>
      </c>
      <c r="P40" s="78">
        <v>4163</v>
      </c>
      <c r="Q40" s="76" t="s">
        <v>435</v>
      </c>
      <c r="R40" s="150">
        <v>0</v>
      </c>
      <c r="U40" s="78">
        <v>4163</v>
      </c>
      <c r="V40" s="76" t="s">
        <v>435</v>
      </c>
      <c r="W40" s="150">
        <v>0</v>
      </c>
      <c r="Z40" s="78">
        <v>4163</v>
      </c>
      <c r="AA40" s="76" t="s">
        <v>435</v>
      </c>
      <c r="AB40" s="150">
        <v>0</v>
      </c>
      <c r="AE40" s="78">
        <v>4163</v>
      </c>
      <c r="AF40" s="76" t="s">
        <v>435</v>
      </c>
      <c r="AG40" s="150">
        <v>0</v>
      </c>
    </row>
    <row r="41" spans="1:33" x14ac:dyDescent="0.2">
      <c r="A41" s="78">
        <v>4164</v>
      </c>
      <c r="B41" s="76" t="s">
        <v>436</v>
      </c>
      <c r="C41" s="150">
        <f t="shared" si="0"/>
        <v>0</v>
      </c>
      <c r="F41" s="78">
        <v>4164</v>
      </c>
      <c r="G41" s="76" t="s">
        <v>436</v>
      </c>
      <c r="H41" s="150">
        <v>0</v>
      </c>
      <c r="K41" s="78">
        <v>4164</v>
      </c>
      <c r="L41" s="76" t="s">
        <v>436</v>
      </c>
      <c r="M41" s="150">
        <v>0</v>
      </c>
      <c r="P41" s="78">
        <v>4164</v>
      </c>
      <c r="Q41" s="76" t="s">
        <v>436</v>
      </c>
      <c r="R41" s="150">
        <v>0</v>
      </c>
      <c r="U41" s="78">
        <v>4164</v>
      </c>
      <c r="V41" s="76" t="s">
        <v>436</v>
      </c>
      <c r="W41" s="150">
        <v>0</v>
      </c>
      <c r="Z41" s="78">
        <v>4164</v>
      </c>
      <c r="AA41" s="76" t="s">
        <v>436</v>
      </c>
      <c r="AB41" s="150">
        <v>0</v>
      </c>
      <c r="AE41" s="78">
        <v>4164</v>
      </c>
      <c r="AF41" s="76" t="s">
        <v>436</v>
      </c>
      <c r="AG41" s="150">
        <v>0</v>
      </c>
    </row>
    <row r="42" spans="1:33" x14ac:dyDescent="0.2">
      <c r="A42" s="78">
        <v>4165</v>
      </c>
      <c r="B42" s="76" t="s">
        <v>437</v>
      </c>
      <c r="C42" s="150">
        <f t="shared" si="0"/>
        <v>0</v>
      </c>
      <c r="F42" s="78">
        <v>4165</v>
      </c>
      <c r="G42" s="76" t="s">
        <v>437</v>
      </c>
      <c r="H42" s="150">
        <v>0</v>
      </c>
      <c r="K42" s="78">
        <v>4165</v>
      </c>
      <c r="L42" s="76" t="s">
        <v>437</v>
      </c>
      <c r="M42" s="150">
        <v>0</v>
      </c>
      <c r="P42" s="78">
        <v>4165</v>
      </c>
      <c r="Q42" s="76" t="s">
        <v>437</v>
      </c>
      <c r="R42" s="150">
        <v>0</v>
      </c>
      <c r="U42" s="78">
        <v>4165</v>
      </c>
      <c r="V42" s="76" t="s">
        <v>437</v>
      </c>
      <c r="W42" s="150">
        <v>0</v>
      </c>
      <c r="Z42" s="78">
        <v>4165</v>
      </c>
      <c r="AA42" s="76" t="s">
        <v>437</v>
      </c>
      <c r="AB42" s="150">
        <v>0</v>
      </c>
      <c r="AE42" s="78">
        <v>4165</v>
      </c>
      <c r="AF42" s="76" t="s">
        <v>437</v>
      </c>
      <c r="AG42" s="150">
        <v>0</v>
      </c>
    </row>
    <row r="43" spans="1:33" x14ac:dyDescent="0.2">
      <c r="A43" s="78">
        <v>4166</v>
      </c>
      <c r="B43" s="76" t="s">
        <v>438</v>
      </c>
      <c r="C43" s="150">
        <f t="shared" si="0"/>
        <v>0</v>
      </c>
      <c r="F43" s="78">
        <v>4166</v>
      </c>
      <c r="G43" s="76" t="s">
        <v>438</v>
      </c>
      <c r="H43" s="150">
        <v>0</v>
      </c>
      <c r="K43" s="78">
        <v>4166</v>
      </c>
      <c r="L43" s="76" t="s">
        <v>438</v>
      </c>
      <c r="M43" s="150">
        <v>0</v>
      </c>
      <c r="P43" s="78">
        <v>4166</v>
      </c>
      <c r="Q43" s="76" t="s">
        <v>438</v>
      </c>
      <c r="R43" s="150">
        <v>0</v>
      </c>
      <c r="U43" s="78">
        <v>4166</v>
      </c>
      <c r="V43" s="76" t="s">
        <v>438</v>
      </c>
      <c r="W43" s="150">
        <v>0</v>
      </c>
      <c r="Z43" s="78">
        <v>4166</v>
      </c>
      <c r="AA43" s="76" t="s">
        <v>438</v>
      </c>
      <c r="AB43" s="150">
        <v>0</v>
      </c>
      <c r="AE43" s="78">
        <v>4166</v>
      </c>
      <c r="AF43" s="76" t="s">
        <v>438</v>
      </c>
      <c r="AG43" s="150">
        <v>0</v>
      </c>
    </row>
    <row r="44" spans="1:33" x14ac:dyDescent="0.2">
      <c r="A44" s="78">
        <v>4167</v>
      </c>
      <c r="B44" s="76" t="s">
        <v>439</v>
      </c>
      <c r="C44" s="150">
        <f t="shared" si="0"/>
        <v>0</v>
      </c>
      <c r="F44" s="78">
        <v>4167</v>
      </c>
      <c r="G44" s="76" t="s">
        <v>439</v>
      </c>
      <c r="H44" s="150">
        <v>0</v>
      </c>
      <c r="K44" s="78">
        <v>4167</v>
      </c>
      <c r="L44" s="76" t="s">
        <v>439</v>
      </c>
      <c r="M44" s="150">
        <v>0</v>
      </c>
      <c r="P44" s="78">
        <v>4167</v>
      </c>
      <c r="Q44" s="76" t="s">
        <v>439</v>
      </c>
      <c r="R44" s="150">
        <v>0</v>
      </c>
      <c r="U44" s="78">
        <v>4167</v>
      </c>
      <c r="V44" s="76" t="s">
        <v>439</v>
      </c>
      <c r="W44" s="150">
        <v>0</v>
      </c>
      <c r="Z44" s="78">
        <v>4167</v>
      </c>
      <c r="AA44" s="76" t="s">
        <v>439</v>
      </c>
      <c r="AB44" s="150">
        <v>0</v>
      </c>
      <c r="AE44" s="78">
        <v>4167</v>
      </c>
      <c r="AF44" s="76" t="s">
        <v>439</v>
      </c>
      <c r="AG44" s="150">
        <v>0</v>
      </c>
    </row>
    <row r="45" spans="1:33" x14ac:dyDescent="0.2">
      <c r="A45" s="78">
        <v>4168</v>
      </c>
      <c r="B45" s="76" t="s">
        <v>440</v>
      </c>
      <c r="C45" s="150">
        <f t="shared" si="0"/>
        <v>0</v>
      </c>
      <c r="F45" s="78">
        <v>4168</v>
      </c>
      <c r="G45" s="76" t="s">
        <v>440</v>
      </c>
      <c r="H45" s="150">
        <v>0</v>
      </c>
      <c r="K45" s="78">
        <v>4168</v>
      </c>
      <c r="L45" s="76" t="s">
        <v>440</v>
      </c>
      <c r="M45" s="150">
        <v>0</v>
      </c>
      <c r="P45" s="78">
        <v>4168</v>
      </c>
      <c r="Q45" s="76" t="s">
        <v>440</v>
      </c>
      <c r="R45" s="150">
        <v>0</v>
      </c>
      <c r="U45" s="78">
        <v>4168</v>
      </c>
      <c r="V45" s="76" t="s">
        <v>440</v>
      </c>
      <c r="W45" s="150">
        <v>0</v>
      </c>
      <c r="Z45" s="78">
        <v>4168</v>
      </c>
      <c r="AA45" s="76" t="s">
        <v>440</v>
      </c>
      <c r="AB45" s="150">
        <v>0</v>
      </c>
      <c r="AE45" s="78">
        <v>4168</v>
      </c>
      <c r="AF45" s="76" t="s">
        <v>440</v>
      </c>
      <c r="AG45" s="150">
        <v>0</v>
      </c>
    </row>
    <row r="46" spans="1:33" x14ac:dyDescent="0.2">
      <c r="A46" s="78">
        <v>4169</v>
      </c>
      <c r="B46" s="76" t="s">
        <v>441</v>
      </c>
      <c r="C46" s="150">
        <f t="shared" si="0"/>
        <v>10570.04</v>
      </c>
      <c r="F46" s="78">
        <v>4169</v>
      </c>
      <c r="G46" s="76" t="s">
        <v>441</v>
      </c>
      <c r="H46" s="150">
        <v>10570.04</v>
      </c>
      <c r="K46" s="78">
        <v>4169</v>
      </c>
      <c r="L46" s="76" t="s">
        <v>441</v>
      </c>
      <c r="M46" s="150">
        <v>0</v>
      </c>
      <c r="P46" s="78">
        <v>4169</v>
      </c>
      <c r="Q46" s="76" t="s">
        <v>441</v>
      </c>
      <c r="R46" s="150">
        <v>0</v>
      </c>
      <c r="U46" s="78">
        <v>4169</v>
      </c>
      <c r="V46" s="76" t="s">
        <v>441</v>
      </c>
      <c r="W46" s="150">
        <v>0</v>
      </c>
      <c r="Z46" s="78">
        <v>4169</v>
      </c>
      <c r="AA46" s="76" t="s">
        <v>441</v>
      </c>
      <c r="AB46" s="150">
        <v>0</v>
      </c>
      <c r="AE46" s="78">
        <v>4169</v>
      </c>
      <c r="AF46" s="76" t="s">
        <v>441</v>
      </c>
      <c r="AG46" s="150">
        <v>0</v>
      </c>
    </row>
    <row r="47" spans="1:33" x14ac:dyDescent="0.2">
      <c r="A47" s="78">
        <v>4170</v>
      </c>
      <c r="B47" s="76" t="s">
        <v>442</v>
      </c>
      <c r="C47" s="150">
        <f t="shared" si="0"/>
        <v>44017728.669999994</v>
      </c>
      <c r="F47" s="78">
        <v>4170</v>
      </c>
      <c r="G47" s="76" t="s">
        <v>442</v>
      </c>
      <c r="H47" s="150">
        <v>41808305.689999998</v>
      </c>
      <c r="K47" s="78">
        <v>4170</v>
      </c>
      <c r="L47" s="76" t="s">
        <v>442</v>
      </c>
      <c r="M47" s="150">
        <v>0</v>
      </c>
      <c r="P47" s="78">
        <v>4170</v>
      </c>
      <c r="Q47" s="76" t="s">
        <v>442</v>
      </c>
      <c r="R47" s="150">
        <v>316556.08</v>
      </c>
      <c r="U47" s="78">
        <v>4170</v>
      </c>
      <c r="V47" s="76" t="s">
        <v>442</v>
      </c>
      <c r="W47" s="150">
        <v>1892866.9</v>
      </c>
      <c r="Z47" s="78">
        <v>4170</v>
      </c>
      <c r="AA47" s="76" t="s">
        <v>442</v>
      </c>
      <c r="AB47" s="150">
        <v>0</v>
      </c>
      <c r="AE47" s="78">
        <v>4170</v>
      </c>
      <c r="AF47" s="76" t="s">
        <v>442</v>
      </c>
      <c r="AG47" s="150">
        <v>0</v>
      </c>
    </row>
    <row r="48" spans="1:33" x14ac:dyDescent="0.2">
      <c r="A48" s="78">
        <v>4171</v>
      </c>
      <c r="B48" s="76" t="s">
        <v>443</v>
      </c>
      <c r="C48" s="150">
        <f t="shared" si="0"/>
        <v>0</v>
      </c>
      <c r="F48" s="78">
        <v>4171</v>
      </c>
      <c r="G48" s="76" t="s">
        <v>443</v>
      </c>
      <c r="H48" s="150">
        <v>0</v>
      </c>
      <c r="K48" s="78">
        <v>4171</v>
      </c>
      <c r="L48" s="76" t="s">
        <v>443</v>
      </c>
      <c r="M48" s="150">
        <v>0</v>
      </c>
      <c r="P48" s="78">
        <v>4171</v>
      </c>
      <c r="Q48" s="76" t="s">
        <v>443</v>
      </c>
      <c r="R48" s="150">
        <v>0</v>
      </c>
      <c r="U48" s="78">
        <v>4171</v>
      </c>
      <c r="V48" s="76" t="s">
        <v>443</v>
      </c>
      <c r="W48" s="150">
        <v>0</v>
      </c>
      <c r="Z48" s="78">
        <v>4171</v>
      </c>
      <c r="AA48" s="76" t="s">
        <v>443</v>
      </c>
      <c r="AB48" s="150">
        <v>0</v>
      </c>
      <c r="AE48" s="78">
        <v>4171</v>
      </c>
      <c r="AF48" s="76" t="s">
        <v>443</v>
      </c>
      <c r="AG48" s="150">
        <v>0</v>
      </c>
    </row>
    <row r="49" spans="1:33" x14ac:dyDescent="0.2">
      <c r="A49" s="78">
        <v>4172</v>
      </c>
      <c r="B49" s="76" t="s">
        <v>444</v>
      </c>
      <c r="C49" s="150">
        <f t="shared" si="0"/>
        <v>0</v>
      </c>
      <c r="F49" s="78">
        <v>4172</v>
      </c>
      <c r="G49" s="76" t="s">
        <v>444</v>
      </c>
      <c r="H49" s="150">
        <v>0</v>
      </c>
      <c r="K49" s="78">
        <v>4172</v>
      </c>
      <c r="L49" s="76" t="s">
        <v>444</v>
      </c>
      <c r="M49" s="150">
        <v>0</v>
      </c>
      <c r="P49" s="78">
        <v>4172</v>
      </c>
      <c r="Q49" s="76" t="s">
        <v>444</v>
      </c>
      <c r="R49" s="150">
        <v>0</v>
      </c>
      <c r="U49" s="78">
        <v>4172</v>
      </c>
      <c r="V49" s="76" t="s">
        <v>444</v>
      </c>
      <c r="W49" s="150">
        <v>0</v>
      </c>
      <c r="Z49" s="78">
        <v>4172</v>
      </c>
      <c r="AA49" s="76" t="s">
        <v>444</v>
      </c>
      <c r="AB49" s="150">
        <v>0</v>
      </c>
      <c r="AE49" s="78">
        <v>4172</v>
      </c>
      <c r="AF49" s="76" t="s">
        <v>444</v>
      </c>
      <c r="AG49" s="150">
        <v>0</v>
      </c>
    </row>
    <row r="50" spans="1:33" x14ac:dyDescent="0.2">
      <c r="A50" s="78">
        <v>4173</v>
      </c>
      <c r="B50" s="76" t="s">
        <v>445</v>
      </c>
      <c r="C50" s="150">
        <f t="shared" si="0"/>
        <v>44017728.669999994</v>
      </c>
      <c r="F50" s="78">
        <v>4173</v>
      </c>
      <c r="G50" s="76" t="s">
        <v>445</v>
      </c>
      <c r="H50" s="150">
        <v>41808305.689999998</v>
      </c>
      <c r="K50" s="78">
        <v>4173</v>
      </c>
      <c r="L50" s="76" t="s">
        <v>445</v>
      </c>
      <c r="M50" s="150">
        <v>0</v>
      </c>
      <c r="P50" s="78">
        <v>4173</v>
      </c>
      <c r="Q50" s="76" t="s">
        <v>445</v>
      </c>
      <c r="R50" s="150">
        <v>316556.08</v>
      </c>
      <c r="U50" s="78">
        <v>4173</v>
      </c>
      <c r="V50" s="76" t="s">
        <v>445</v>
      </c>
      <c r="W50" s="150">
        <v>1892866.9</v>
      </c>
      <c r="Z50" s="78">
        <v>4173</v>
      </c>
      <c r="AA50" s="76" t="s">
        <v>445</v>
      </c>
      <c r="AB50" s="150">
        <v>0</v>
      </c>
      <c r="AE50" s="78">
        <v>4173</v>
      </c>
      <c r="AF50" s="76" t="s">
        <v>445</v>
      </c>
      <c r="AG50" s="150">
        <v>0</v>
      </c>
    </row>
    <row r="51" spans="1:33" x14ac:dyDescent="0.2">
      <c r="A51" s="78">
        <v>4174</v>
      </c>
      <c r="B51" s="76" t="s">
        <v>446</v>
      </c>
      <c r="C51" s="150">
        <f t="shared" si="0"/>
        <v>0</v>
      </c>
      <c r="F51" s="78">
        <v>4174</v>
      </c>
      <c r="G51" s="76" t="s">
        <v>446</v>
      </c>
      <c r="H51" s="150">
        <v>0</v>
      </c>
      <c r="K51" s="78">
        <v>4174</v>
      </c>
      <c r="L51" s="76" t="s">
        <v>446</v>
      </c>
      <c r="M51" s="150">
        <v>0</v>
      </c>
      <c r="P51" s="78">
        <v>4174</v>
      </c>
      <c r="Q51" s="76" t="s">
        <v>446</v>
      </c>
      <c r="R51" s="150">
        <v>0</v>
      </c>
      <c r="U51" s="78">
        <v>4174</v>
      </c>
      <c r="V51" s="76" t="s">
        <v>446</v>
      </c>
      <c r="W51" s="150">
        <v>0</v>
      </c>
      <c r="Z51" s="78">
        <v>4174</v>
      </c>
      <c r="AA51" s="76" t="s">
        <v>446</v>
      </c>
      <c r="AB51" s="150">
        <v>0</v>
      </c>
      <c r="AE51" s="78">
        <v>4174</v>
      </c>
      <c r="AF51" s="76" t="s">
        <v>446</v>
      </c>
      <c r="AG51" s="150">
        <v>0</v>
      </c>
    </row>
    <row r="52" spans="1:33" x14ac:dyDescent="0.2">
      <c r="A52" s="78">
        <v>4190</v>
      </c>
      <c r="B52" s="76" t="s">
        <v>447</v>
      </c>
      <c r="C52" s="150">
        <f t="shared" si="0"/>
        <v>0</v>
      </c>
      <c r="F52" s="78">
        <v>4190</v>
      </c>
      <c r="G52" s="76" t="s">
        <v>447</v>
      </c>
      <c r="H52" s="150">
        <v>0</v>
      </c>
      <c r="K52" s="78">
        <v>4190</v>
      </c>
      <c r="L52" s="76" t="s">
        <v>447</v>
      </c>
      <c r="M52" s="150">
        <v>0</v>
      </c>
      <c r="P52" s="78">
        <v>4190</v>
      </c>
      <c r="Q52" s="76" t="s">
        <v>447</v>
      </c>
      <c r="R52" s="150">
        <v>0</v>
      </c>
      <c r="U52" s="78">
        <v>4190</v>
      </c>
      <c r="V52" s="76" t="s">
        <v>447</v>
      </c>
      <c r="W52" s="150">
        <v>0</v>
      </c>
      <c r="Z52" s="78">
        <v>4190</v>
      </c>
      <c r="AA52" s="76" t="s">
        <v>447</v>
      </c>
      <c r="AB52" s="150">
        <v>0</v>
      </c>
      <c r="AE52" s="78">
        <v>4190</v>
      </c>
      <c r="AF52" s="76" t="s">
        <v>447</v>
      </c>
      <c r="AG52" s="150">
        <v>0</v>
      </c>
    </row>
    <row r="53" spans="1:33" x14ac:dyDescent="0.2">
      <c r="A53" s="78">
        <v>4191</v>
      </c>
      <c r="B53" s="76" t="s">
        <v>448</v>
      </c>
      <c r="C53" s="150">
        <f t="shared" si="0"/>
        <v>0</v>
      </c>
      <c r="F53" s="78">
        <v>4191</v>
      </c>
      <c r="G53" s="76" t="s">
        <v>448</v>
      </c>
      <c r="H53" s="150">
        <v>0</v>
      </c>
      <c r="K53" s="78">
        <v>4191</v>
      </c>
      <c r="L53" s="76" t="s">
        <v>448</v>
      </c>
      <c r="M53" s="150">
        <v>0</v>
      </c>
      <c r="P53" s="78">
        <v>4191</v>
      </c>
      <c r="Q53" s="76" t="s">
        <v>448</v>
      </c>
      <c r="R53" s="150">
        <v>0</v>
      </c>
      <c r="U53" s="78">
        <v>4191</v>
      </c>
      <c r="V53" s="76" t="s">
        <v>448</v>
      </c>
      <c r="W53" s="150">
        <v>0</v>
      </c>
      <c r="Z53" s="78">
        <v>4191</v>
      </c>
      <c r="AA53" s="76" t="s">
        <v>448</v>
      </c>
      <c r="AB53" s="150">
        <v>0</v>
      </c>
      <c r="AE53" s="78">
        <v>4191</v>
      </c>
      <c r="AF53" s="76" t="s">
        <v>448</v>
      </c>
      <c r="AG53" s="150">
        <v>0</v>
      </c>
    </row>
    <row r="54" spans="1:33" x14ac:dyDescent="0.2">
      <c r="A54" s="78">
        <v>4192</v>
      </c>
      <c r="B54" s="76" t="s">
        <v>449</v>
      </c>
      <c r="C54" s="150">
        <f t="shared" si="0"/>
        <v>0</v>
      </c>
      <c r="F54" s="78">
        <v>4192</v>
      </c>
      <c r="G54" s="76" t="s">
        <v>449</v>
      </c>
      <c r="H54" s="150">
        <v>0</v>
      </c>
      <c r="K54" s="78">
        <v>4192</v>
      </c>
      <c r="L54" s="76" t="s">
        <v>449</v>
      </c>
      <c r="M54" s="150">
        <v>0</v>
      </c>
      <c r="P54" s="78">
        <v>4192</v>
      </c>
      <c r="Q54" s="76" t="s">
        <v>449</v>
      </c>
      <c r="R54" s="150">
        <v>0</v>
      </c>
      <c r="U54" s="78">
        <v>4192</v>
      </c>
      <c r="V54" s="76" t="s">
        <v>449</v>
      </c>
      <c r="W54" s="150">
        <v>0</v>
      </c>
      <c r="Z54" s="78">
        <v>4192</v>
      </c>
      <c r="AA54" s="76" t="s">
        <v>449</v>
      </c>
      <c r="AB54" s="150">
        <v>0</v>
      </c>
      <c r="AE54" s="78">
        <v>4192</v>
      </c>
      <c r="AF54" s="76" t="s">
        <v>449</v>
      </c>
      <c r="AG54" s="150">
        <v>0</v>
      </c>
    </row>
    <row r="55" spans="1:33" x14ac:dyDescent="0.2">
      <c r="A55" s="78">
        <v>4200</v>
      </c>
      <c r="B55" s="76" t="s">
        <v>450</v>
      </c>
      <c r="C55" s="150">
        <f t="shared" si="0"/>
        <v>17094897.75</v>
      </c>
      <c r="F55" s="78">
        <v>4200</v>
      </c>
      <c r="G55" s="76" t="s">
        <v>450</v>
      </c>
      <c r="H55" s="150">
        <v>1629026</v>
      </c>
      <c r="K55" s="78">
        <v>4200</v>
      </c>
      <c r="L55" s="76" t="s">
        <v>450</v>
      </c>
      <c r="M55" s="150">
        <v>1413984</v>
      </c>
      <c r="P55" s="78">
        <v>4200</v>
      </c>
      <c r="Q55" s="76" t="s">
        <v>450</v>
      </c>
      <c r="R55" s="150">
        <v>1900956</v>
      </c>
      <c r="U55" s="78">
        <v>4200</v>
      </c>
      <c r="V55" s="76" t="s">
        <v>450</v>
      </c>
      <c r="W55" s="150">
        <v>8287901.2700000005</v>
      </c>
      <c r="Z55" s="78">
        <v>4200</v>
      </c>
      <c r="AA55" s="76" t="s">
        <v>450</v>
      </c>
      <c r="AB55" s="150">
        <v>347580.88</v>
      </c>
      <c r="AE55" s="78">
        <v>4200</v>
      </c>
      <c r="AF55" s="76" t="s">
        <v>450</v>
      </c>
      <c r="AG55" s="150">
        <v>3515449.6</v>
      </c>
    </row>
    <row r="56" spans="1:33" x14ac:dyDescent="0.2">
      <c r="A56" s="78">
        <v>4210</v>
      </c>
      <c r="B56" s="76" t="s">
        <v>451</v>
      </c>
      <c r="C56" s="150">
        <f t="shared" si="0"/>
        <v>3960435.11</v>
      </c>
      <c r="F56" s="78">
        <v>4210</v>
      </c>
      <c r="G56" s="76" t="s">
        <v>451</v>
      </c>
      <c r="H56" s="150">
        <v>1629026</v>
      </c>
      <c r="K56" s="78">
        <v>4210</v>
      </c>
      <c r="L56" s="76" t="s">
        <v>451</v>
      </c>
      <c r="M56" s="150">
        <v>1413984</v>
      </c>
      <c r="P56" s="78">
        <v>4210</v>
      </c>
      <c r="Q56" s="76" t="s">
        <v>451</v>
      </c>
      <c r="R56" s="150">
        <v>0</v>
      </c>
      <c r="U56" s="78">
        <v>4210</v>
      </c>
      <c r="V56" s="76" t="s">
        <v>451</v>
      </c>
      <c r="W56" s="150">
        <v>917425.11</v>
      </c>
      <c r="Z56" s="78">
        <v>4210</v>
      </c>
      <c r="AA56" s="76" t="s">
        <v>451</v>
      </c>
      <c r="AB56" s="150">
        <v>0</v>
      </c>
      <c r="AE56" s="78">
        <v>4210</v>
      </c>
      <c r="AF56" s="76" t="s">
        <v>451</v>
      </c>
      <c r="AG56" s="150">
        <v>0</v>
      </c>
    </row>
    <row r="57" spans="1:33" x14ac:dyDescent="0.2">
      <c r="A57" s="78">
        <v>4211</v>
      </c>
      <c r="B57" s="76" t="s">
        <v>452</v>
      </c>
      <c r="C57" s="150">
        <f t="shared" si="0"/>
        <v>0</v>
      </c>
      <c r="F57" s="78">
        <v>4211</v>
      </c>
      <c r="G57" s="76" t="s">
        <v>452</v>
      </c>
      <c r="H57" s="150">
        <v>0</v>
      </c>
      <c r="K57" s="78">
        <v>4211</v>
      </c>
      <c r="L57" s="76" t="s">
        <v>452</v>
      </c>
      <c r="M57" s="150">
        <v>0</v>
      </c>
      <c r="P57" s="78">
        <v>4211</v>
      </c>
      <c r="Q57" s="76" t="s">
        <v>452</v>
      </c>
      <c r="R57" s="150">
        <v>0</v>
      </c>
      <c r="U57" s="78">
        <v>4211</v>
      </c>
      <c r="V57" s="76" t="s">
        <v>452</v>
      </c>
      <c r="W57" s="150">
        <v>0</v>
      </c>
      <c r="Z57" s="78">
        <v>4211</v>
      </c>
      <c r="AA57" s="76" t="s">
        <v>452</v>
      </c>
      <c r="AB57" s="150">
        <v>0</v>
      </c>
      <c r="AE57" s="78">
        <v>4211</v>
      </c>
      <c r="AF57" s="76" t="s">
        <v>452</v>
      </c>
      <c r="AG57" s="150">
        <v>0</v>
      </c>
    </row>
    <row r="58" spans="1:33" x14ac:dyDescent="0.2">
      <c r="A58" s="78">
        <v>4212</v>
      </c>
      <c r="B58" s="76" t="s">
        <v>453</v>
      </c>
      <c r="C58" s="150">
        <f t="shared" si="0"/>
        <v>373391.72</v>
      </c>
      <c r="F58" s="78">
        <v>4212</v>
      </c>
      <c r="G58" s="76" t="s">
        <v>453</v>
      </c>
      <c r="H58" s="150">
        <v>0</v>
      </c>
      <c r="K58" s="78">
        <v>4212</v>
      </c>
      <c r="L58" s="76" t="s">
        <v>453</v>
      </c>
      <c r="M58" s="150">
        <v>0</v>
      </c>
      <c r="P58" s="78">
        <v>4212</v>
      </c>
      <c r="Q58" s="76" t="s">
        <v>453</v>
      </c>
      <c r="R58" s="150">
        <v>208391.72</v>
      </c>
      <c r="U58" s="78">
        <v>4212</v>
      </c>
      <c r="V58" s="76" t="s">
        <v>453</v>
      </c>
      <c r="W58" s="150">
        <v>0</v>
      </c>
      <c r="Z58" s="78">
        <v>4212</v>
      </c>
      <c r="AA58" s="76" t="s">
        <v>453</v>
      </c>
      <c r="AB58" s="150">
        <v>0</v>
      </c>
      <c r="AE58" s="78">
        <v>4212</v>
      </c>
      <c r="AF58" s="76" t="s">
        <v>453</v>
      </c>
      <c r="AG58" s="150">
        <v>165000</v>
      </c>
    </row>
    <row r="59" spans="1:33" x14ac:dyDescent="0.2">
      <c r="A59" s="78">
        <v>4213</v>
      </c>
      <c r="B59" s="76" t="s">
        <v>454</v>
      </c>
      <c r="C59" s="150">
        <f t="shared" si="0"/>
        <v>3960435.11</v>
      </c>
      <c r="F59" s="78">
        <v>4213</v>
      </c>
      <c r="G59" s="76" t="s">
        <v>454</v>
      </c>
      <c r="H59" s="150">
        <v>1629026</v>
      </c>
      <c r="K59" s="78">
        <v>4213</v>
      </c>
      <c r="L59" s="76" t="s">
        <v>454</v>
      </c>
      <c r="M59" s="150">
        <v>1413984</v>
      </c>
      <c r="P59" s="78">
        <v>4213</v>
      </c>
      <c r="Q59" s="76" t="s">
        <v>454</v>
      </c>
      <c r="R59" s="150">
        <v>0</v>
      </c>
      <c r="U59" s="78">
        <v>4213</v>
      </c>
      <c r="V59" s="76" t="s">
        <v>454</v>
      </c>
      <c r="W59" s="150">
        <v>917425.11</v>
      </c>
      <c r="Z59" s="78">
        <v>4213</v>
      </c>
      <c r="AA59" s="76" t="s">
        <v>454</v>
      </c>
      <c r="AB59" s="150">
        <v>0</v>
      </c>
      <c r="AE59" s="78">
        <v>4213</v>
      </c>
      <c r="AF59" s="76" t="s">
        <v>454</v>
      </c>
      <c r="AG59" s="150">
        <v>0</v>
      </c>
    </row>
    <row r="60" spans="1:33" x14ac:dyDescent="0.2">
      <c r="A60" s="78">
        <v>4220</v>
      </c>
      <c r="B60" s="76" t="s">
        <v>455</v>
      </c>
      <c r="C60" s="150">
        <f t="shared" si="0"/>
        <v>13134462.640000001</v>
      </c>
      <c r="F60" s="78">
        <v>4220</v>
      </c>
      <c r="G60" s="76" t="s">
        <v>455</v>
      </c>
      <c r="H60" s="150">
        <v>0</v>
      </c>
      <c r="K60" s="78">
        <v>4220</v>
      </c>
      <c r="L60" s="76" t="s">
        <v>455</v>
      </c>
      <c r="M60" s="150">
        <v>0</v>
      </c>
      <c r="P60" s="78">
        <v>4220</v>
      </c>
      <c r="Q60" s="76" t="s">
        <v>455</v>
      </c>
      <c r="R60" s="150">
        <v>1900956</v>
      </c>
      <c r="U60" s="78">
        <v>4220</v>
      </c>
      <c r="V60" s="76" t="s">
        <v>455</v>
      </c>
      <c r="W60" s="150">
        <v>7370476.1600000001</v>
      </c>
      <c r="Z60" s="78">
        <v>4220</v>
      </c>
      <c r="AA60" s="76" t="s">
        <v>455</v>
      </c>
      <c r="AB60" s="150">
        <v>347580.88</v>
      </c>
      <c r="AE60" s="78">
        <v>4220</v>
      </c>
      <c r="AF60" s="76" t="s">
        <v>455</v>
      </c>
      <c r="AG60" s="150">
        <v>3515449.6</v>
      </c>
    </row>
    <row r="61" spans="1:33" x14ac:dyDescent="0.2">
      <c r="A61" s="78">
        <v>4221</v>
      </c>
      <c r="B61" s="76" t="s">
        <v>456</v>
      </c>
      <c r="C61" s="150">
        <f t="shared" si="0"/>
        <v>7354427.1600000001</v>
      </c>
      <c r="F61" s="78">
        <v>4221</v>
      </c>
      <c r="G61" s="76" t="s">
        <v>456</v>
      </c>
      <c r="H61" s="150">
        <v>0</v>
      </c>
      <c r="K61" s="78">
        <v>4221</v>
      </c>
      <c r="L61" s="76" t="s">
        <v>456</v>
      </c>
      <c r="M61" s="150">
        <v>0</v>
      </c>
      <c r="P61" s="78">
        <v>4221</v>
      </c>
      <c r="Q61" s="76" t="s">
        <v>456</v>
      </c>
      <c r="R61" s="150">
        <v>0</v>
      </c>
      <c r="U61" s="78">
        <v>4221</v>
      </c>
      <c r="V61" s="76" t="s">
        <v>456</v>
      </c>
      <c r="W61" s="150">
        <v>7354427.1600000001</v>
      </c>
      <c r="Z61" s="78">
        <v>4221</v>
      </c>
      <c r="AA61" s="76" t="s">
        <v>456</v>
      </c>
      <c r="AB61" s="150">
        <v>0</v>
      </c>
      <c r="AE61" s="78">
        <v>4221</v>
      </c>
      <c r="AF61" s="76" t="s">
        <v>456</v>
      </c>
      <c r="AG61" s="150">
        <v>0</v>
      </c>
    </row>
    <row r="62" spans="1:33" x14ac:dyDescent="0.2">
      <c r="A62" s="78">
        <v>4222</v>
      </c>
      <c r="B62" s="76" t="s">
        <v>457</v>
      </c>
      <c r="C62" s="150">
        <f t="shared" si="0"/>
        <v>0</v>
      </c>
      <c r="F62" s="78">
        <v>4222</v>
      </c>
      <c r="G62" s="76" t="s">
        <v>457</v>
      </c>
      <c r="H62" s="150">
        <v>0</v>
      </c>
      <c r="K62" s="78">
        <v>4222</v>
      </c>
      <c r="L62" s="76" t="s">
        <v>457</v>
      </c>
      <c r="M62" s="150">
        <v>0</v>
      </c>
      <c r="P62" s="78">
        <v>4222</v>
      </c>
      <c r="Q62" s="76" t="s">
        <v>457</v>
      </c>
      <c r="R62" s="150">
        <v>0</v>
      </c>
      <c r="U62" s="78">
        <v>4222</v>
      </c>
      <c r="V62" s="76" t="s">
        <v>457</v>
      </c>
      <c r="W62" s="150">
        <v>0</v>
      </c>
      <c r="Z62" s="78">
        <v>4222</v>
      </c>
      <c r="AA62" s="76" t="s">
        <v>457</v>
      </c>
      <c r="AB62" s="150">
        <v>0</v>
      </c>
      <c r="AE62" s="78">
        <v>4222</v>
      </c>
      <c r="AF62" s="76" t="s">
        <v>457</v>
      </c>
      <c r="AG62" s="150">
        <v>0</v>
      </c>
    </row>
    <row r="63" spans="1:33" x14ac:dyDescent="0.2">
      <c r="A63" s="78">
        <v>4223</v>
      </c>
      <c r="B63" s="76" t="s">
        <v>458</v>
      </c>
      <c r="C63" s="150">
        <f t="shared" si="0"/>
        <v>0</v>
      </c>
      <c r="F63" s="78">
        <v>4223</v>
      </c>
      <c r="G63" s="76" t="s">
        <v>458</v>
      </c>
      <c r="H63" s="150">
        <v>0</v>
      </c>
      <c r="K63" s="78">
        <v>4223</v>
      </c>
      <c r="L63" s="76" t="s">
        <v>458</v>
      </c>
      <c r="M63" s="150">
        <v>0</v>
      </c>
      <c r="P63" s="78">
        <v>4223</v>
      </c>
      <c r="Q63" s="76" t="s">
        <v>458</v>
      </c>
      <c r="R63" s="150">
        <v>0</v>
      </c>
      <c r="U63" s="78">
        <v>4223</v>
      </c>
      <c r="V63" s="76" t="s">
        <v>458</v>
      </c>
      <c r="W63" s="150">
        <v>0</v>
      </c>
      <c r="Z63" s="78">
        <v>4223</v>
      </c>
      <c r="AA63" s="76" t="s">
        <v>458</v>
      </c>
      <c r="AB63" s="150">
        <v>0</v>
      </c>
      <c r="AE63" s="78">
        <v>4223</v>
      </c>
      <c r="AF63" s="76" t="s">
        <v>458</v>
      </c>
      <c r="AG63" s="150">
        <v>0</v>
      </c>
    </row>
    <row r="64" spans="1:33" x14ac:dyDescent="0.2">
      <c r="A64" s="78">
        <v>4224</v>
      </c>
      <c r="B64" s="76" t="s">
        <v>459</v>
      </c>
      <c r="C64" s="150">
        <f t="shared" si="0"/>
        <v>16049</v>
      </c>
      <c r="F64" s="78">
        <v>4224</v>
      </c>
      <c r="G64" s="76" t="s">
        <v>459</v>
      </c>
      <c r="H64" s="150">
        <v>0</v>
      </c>
      <c r="K64" s="78">
        <v>4224</v>
      </c>
      <c r="L64" s="76" t="s">
        <v>459</v>
      </c>
      <c r="M64" s="150">
        <v>0</v>
      </c>
      <c r="P64" s="78">
        <v>4224</v>
      </c>
      <c r="Q64" s="76" t="s">
        <v>459</v>
      </c>
      <c r="R64" s="150">
        <v>0</v>
      </c>
      <c r="U64" s="78">
        <v>4224</v>
      </c>
      <c r="V64" s="76" t="s">
        <v>459</v>
      </c>
      <c r="W64" s="150">
        <v>16049</v>
      </c>
      <c r="Z64" s="78">
        <v>4224</v>
      </c>
      <c r="AA64" s="76" t="s">
        <v>459</v>
      </c>
      <c r="AB64" s="150">
        <v>0</v>
      </c>
      <c r="AE64" s="78">
        <v>4224</v>
      </c>
      <c r="AF64" s="76" t="s">
        <v>459</v>
      </c>
      <c r="AG64" s="150">
        <v>0</v>
      </c>
    </row>
    <row r="65" spans="1:35" x14ac:dyDescent="0.2">
      <c r="A65" s="78">
        <v>4225</v>
      </c>
      <c r="B65" s="76" t="s">
        <v>460</v>
      </c>
      <c r="C65" s="150">
        <f t="shared" si="0"/>
        <v>0</v>
      </c>
      <c r="F65" s="78">
        <v>4225</v>
      </c>
      <c r="G65" s="76" t="s">
        <v>460</v>
      </c>
      <c r="H65" s="150">
        <v>0</v>
      </c>
      <c r="K65" s="78">
        <v>4225</v>
      </c>
      <c r="L65" s="76" t="s">
        <v>460</v>
      </c>
      <c r="M65" s="150">
        <v>0</v>
      </c>
      <c r="P65" s="78">
        <v>4225</v>
      </c>
      <c r="Q65" s="76" t="s">
        <v>460</v>
      </c>
      <c r="R65" s="150">
        <v>0</v>
      </c>
      <c r="U65" s="78">
        <v>4225</v>
      </c>
      <c r="V65" s="76" t="s">
        <v>460</v>
      </c>
      <c r="W65" s="150">
        <v>0</v>
      </c>
      <c r="Z65" s="78">
        <v>4225</v>
      </c>
      <c r="AA65" s="76" t="s">
        <v>460</v>
      </c>
      <c r="AB65" s="150">
        <v>0</v>
      </c>
      <c r="AE65" s="78">
        <v>4225</v>
      </c>
      <c r="AF65" s="76" t="s">
        <v>460</v>
      </c>
      <c r="AG65" s="150">
        <v>0</v>
      </c>
    </row>
    <row r="66" spans="1:35" x14ac:dyDescent="0.2">
      <c r="A66" s="78">
        <v>4226</v>
      </c>
      <c r="B66" s="76" t="s">
        <v>461</v>
      </c>
      <c r="C66" s="150">
        <f t="shared" si="0"/>
        <v>0</v>
      </c>
      <c r="F66" s="78">
        <v>4226</v>
      </c>
      <c r="G66" s="76" t="s">
        <v>461</v>
      </c>
      <c r="H66" s="150">
        <v>0</v>
      </c>
      <c r="K66" s="78">
        <v>4226</v>
      </c>
      <c r="L66" s="76" t="s">
        <v>461</v>
      </c>
      <c r="M66" s="150">
        <v>0</v>
      </c>
      <c r="P66" s="78">
        <v>4226</v>
      </c>
      <c r="Q66" s="76" t="s">
        <v>461</v>
      </c>
      <c r="R66" s="150">
        <v>0</v>
      </c>
      <c r="U66" s="78">
        <v>4226</v>
      </c>
      <c r="V66" s="76" t="s">
        <v>461</v>
      </c>
      <c r="W66" s="150">
        <v>0</v>
      </c>
      <c r="Z66" s="78">
        <v>4226</v>
      </c>
      <c r="AA66" s="76" t="s">
        <v>461</v>
      </c>
      <c r="AB66" s="150">
        <v>0</v>
      </c>
      <c r="AE66" s="78">
        <v>4226</v>
      </c>
      <c r="AF66" s="76" t="s">
        <v>461</v>
      </c>
      <c r="AG66" s="150">
        <v>0</v>
      </c>
    </row>
    <row r="68" spans="1:35" x14ac:dyDescent="0.2">
      <c r="A68" s="75" t="s">
        <v>230</v>
      </c>
      <c r="B68" s="75"/>
      <c r="C68" s="75"/>
      <c r="D68" s="75"/>
      <c r="E68" s="75"/>
      <c r="F68" s="75" t="s">
        <v>230</v>
      </c>
      <c r="G68" s="75"/>
      <c r="H68" s="75"/>
      <c r="I68" s="75"/>
      <c r="J68" s="75"/>
      <c r="K68" s="75" t="s">
        <v>230</v>
      </c>
      <c r="L68" s="75"/>
      <c r="M68" s="75"/>
      <c r="N68" s="75"/>
      <c r="O68" s="75"/>
      <c r="P68" s="75" t="s">
        <v>230</v>
      </c>
      <c r="Q68" s="75"/>
      <c r="R68" s="75"/>
      <c r="S68" s="75"/>
      <c r="T68" s="75"/>
      <c r="U68" s="75" t="s">
        <v>230</v>
      </c>
      <c r="V68" s="75"/>
      <c r="W68" s="75"/>
      <c r="X68" s="75"/>
      <c r="Y68" s="75"/>
      <c r="Z68" s="75" t="s">
        <v>230</v>
      </c>
      <c r="AA68" s="75"/>
      <c r="AB68" s="75"/>
      <c r="AC68" s="75"/>
      <c r="AD68" s="75"/>
      <c r="AE68" s="75" t="s">
        <v>230</v>
      </c>
      <c r="AF68" s="75"/>
      <c r="AG68" s="75"/>
      <c r="AH68" s="75"/>
      <c r="AI68" s="75"/>
    </row>
    <row r="69" spans="1:35" x14ac:dyDescent="0.2">
      <c r="A69" s="77" t="s">
        <v>232</v>
      </c>
      <c r="B69" s="77" t="s">
        <v>228</v>
      </c>
      <c r="C69" s="77" t="s">
        <v>229</v>
      </c>
      <c r="D69" s="77" t="s">
        <v>233</v>
      </c>
      <c r="E69" s="77" t="s">
        <v>303</v>
      </c>
      <c r="F69" s="77" t="s">
        <v>232</v>
      </c>
      <c r="G69" s="77" t="s">
        <v>228</v>
      </c>
      <c r="H69" s="77" t="s">
        <v>229</v>
      </c>
      <c r="I69" s="77" t="s">
        <v>233</v>
      </c>
      <c r="J69" s="77" t="s">
        <v>303</v>
      </c>
      <c r="K69" s="77" t="s">
        <v>232</v>
      </c>
      <c r="L69" s="77" t="s">
        <v>228</v>
      </c>
      <c r="M69" s="77" t="s">
        <v>229</v>
      </c>
      <c r="N69" s="77" t="s">
        <v>233</v>
      </c>
      <c r="O69" s="77" t="s">
        <v>303</v>
      </c>
      <c r="P69" s="77" t="s">
        <v>232</v>
      </c>
      <c r="Q69" s="77" t="s">
        <v>228</v>
      </c>
      <c r="R69" s="77" t="s">
        <v>229</v>
      </c>
      <c r="S69" s="77" t="s">
        <v>233</v>
      </c>
      <c r="T69" s="77" t="s">
        <v>303</v>
      </c>
      <c r="U69" s="77" t="s">
        <v>232</v>
      </c>
      <c r="V69" s="77" t="s">
        <v>228</v>
      </c>
      <c r="W69" s="77" t="s">
        <v>229</v>
      </c>
      <c r="X69" s="77" t="s">
        <v>233</v>
      </c>
      <c r="Y69" s="77" t="s">
        <v>303</v>
      </c>
      <c r="Z69" s="77" t="s">
        <v>232</v>
      </c>
      <c r="AA69" s="77" t="s">
        <v>228</v>
      </c>
      <c r="AB69" s="77" t="s">
        <v>229</v>
      </c>
      <c r="AC69" s="77" t="s">
        <v>233</v>
      </c>
      <c r="AD69" s="77" t="s">
        <v>303</v>
      </c>
      <c r="AE69" s="77" t="s">
        <v>232</v>
      </c>
      <c r="AF69" s="77" t="s">
        <v>228</v>
      </c>
      <c r="AG69" s="77" t="s">
        <v>229</v>
      </c>
      <c r="AH69" s="77" t="s">
        <v>233</v>
      </c>
      <c r="AI69" s="77" t="s">
        <v>303</v>
      </c>
    </row>
    <row r="70" spans="1:35" x14ac:dyDescent="0.2">
      <c r="A70" s="78">
        <v>4300</v>
      </c>
      <c r="B70" s="76" t="s">
        <v>462</v>
      </c>
      <c r="C70" s="150">
        <f t="shared" ref="C70:C91" si="1">+H70+M70+R70+W70+AB70+AG70</f>
        <v>14356.83</v>
      </c>
      <c r="F70" s="78">
        <v>4300</v>
      </c>
      <c r="G70" s="76" t="s">
        <v>462</v>
      </c>
      <c r="H70" s="150">
        <v>0</v>
      </c>
      <c r="K70" s="78">
        <v>4300</v>
      </c>
      <c r="L70" s="76" t="s">
        <v>462</v>
      </c>
      <c r="M70" s="150">
        <v>0</v>
      </c>
      <c r="P70" s="78">
        <v>4300</v>
      </c>
      <c r="Q70" s="76" t="s">
        <v>462</v>
      </c>
      <c r="R70" s="150">
        <v>0</v>
      </c>
      <c r="U70" s="78">
        <v>4300</v>
      </c>
      <c r="V70" s="76" t="s">
        <v>462</v>
      </c>
      <c r="W70" s="150">
        <v>14330.38</v>
      </c>
      <c r="Z70" s="78">
        <v>4300</v>
      </c>
      <c r="AA70" s="76" t="s">
        <v>462</v>
      </c>
      <c r="AB70" s="150">
        <v>26.45</v>
      </c>
      <c r="AE70" s="78">
        <v>4300</v>
      </c>
      <c r="AF70" s="76" t="s">
        <v>462</v>
      </c>
      <c r="AG70" s="150">
        <v>0</v>
      </c>
    </row>
    <row r="71" spans="1:35" x14ac:dyDescent="0.2">
      <c r="A71" s="78">
        <v>4310</v>
      </c>
      <c r="B71" s="76" t="s">
        <v>463</v>
      </c>
      <c r="C71" s="150">
        <f t="shared" si="1"/>
        <v>14356.83</v>
      </c>
      <c r="F71" s="78">
        <v>4310</v>
      </c>
      <c r="G71" s="76" t="s">
        <v>463</v>
      </c>
      <c r="H71" s="150">
        <v>0</v>
      </c>
      <c r="K71" s="78">
        <v>4310</v>
      </c>
      <c r="L71" s="76" t="s">
        <v>463</v>
      </c>
      <c r="M71" s="150">
        <v>0</v>
      </c>
      <c r="P71" s="78">
        <v>4310</v>
      </c>
      <c r="Q71" s="76" t="s">
        <v>463</v>
      </c>
      <c r="R71" s="150">
        <v>0</v>
      </c>
      <c r="U71" s="78">
        <v>4310</v>
      </c>
      <c r="V71" s="76" t="s">
        <v>463</v>
      </c>
      <c r="W71" s="150">
        <v>14330.38</v>
      </c>
      <c r="Z71" s="78">
        <v>4310</v>
      </c>
      <c r="AA71" s="76" t="s">
        <v>463</v>
      </c>
      <c r="AB71" s="150">
        <v>26.45</v>
      </c>
      <c r="AE71" s="78">
        <v>4310</v>
      </c>
      <c r="AF71" s="76" t="s">
        <v>463</v>
      </c>
      <c r="AG71" s="150">
        <v>0</v>
      </c>
    </row>
    <row r="72" spans="1:35" x14ac:dyDescent="0.2">
      <c r="A72" s="78">
        <v>4311</v>
      </c>
      <c r="B72" s="76" t="s">
        <v>464</v>
      </c>
      <c r="C72" s="150">
        <f t="shared" si="1"/>
        <v>14330.38</v>
      </c>
      <c r="F72" s="78">
        <v>4311</v>
      </c>
      <c r="G72" s="76" t="s">
        <v>464</v>
      </c>
      <c r="H72" s="150">
        <v>0</v>
      </c>
      <c r="K72" s="78">
        <v>4311</v>
      </c>
      <c r="L72" s="76" t="s">
        <v>464</v>
      </c>
      <c r="M72" s="150">
        <v>0</v>
      </c>
      <c r="P72" s="78">
        <v>4311</v>
      </c>
      <c r="Q72" s="76" t="s">
        <v>464</v>
      </c>
      <c r="R72" s="150">
        <v>0</v>
      </c>
      <c r="U72" s="78">
        <v>4311</v>
      </c>
      <c r="V72" s="76" t="s">
        <v>464</v>
      </c>
      <c r="W72" s="150">
        <v>14330.38</v>
      </c>
      <c r="Z72" s="78">
        <v>4311</v>
      </c>
      <c r="AA72" s="76" t="s">
        <v>464</v>
      </c>
      <c r="AB72" s="150">
        <v>0</v>
      </c>
      <c r="AE72" s="78">
        <v>4311</v>
      </c>
      <c r="AF72" s="76" t="s">
        <v>464</v>
      </c>
      <c r="AG72" s="150">
        <v>0</v>
      </c>
    </row>
    <row r="73" spans="1:35" x14ac:dyDescent="0.2">
      <c r="A73" s="78">
        <v>4319</v>
      </c>
      <c r="B73" s="76" t="s">
        <v>465</v>
      </c>
      <c r="C73" s="150">
        <f t="shared" si="1"/>
        <v>26.45</v>
      </c>
      <c r="F73" s="78">
        <v>4319</v>
      </c>
      <c r="G73" s="76" t="s">
        <v>465</v>
      </c>
      <c r="H73" s="150">
        <v>0</v>
      </c>
      <c r="K73" s="78">
        <v>4319</v>
      </c>
      <c r="L73" s="76" t="s">
        <v>465</v>
      </c>
      <c r="M73" s="150">
        <v>0</v>
      </c>
      <c r="P73" s="78">
        <v>4319</v>
      </c>
      <c r="Q73" s="76" t="s">
        <v>465</v>
      </c>
      <c r="R73" s="150">
        <v>0</v>
      </c>
      <c r="U73" s="78">
        <v>4319</v>
      </c>
      <c r="V73" s="76" t="s">
        <v>465</v>
      </c>
      <c r="W73" s="150">
        <v>0</v>
      </c>
      <c r="Z73" s="78">
        <v>4319</v>
      </c>
      <c r="AA73" s="76" t="s">
        <v>465</v>
      </c>
      <c r="AB73" s="150">
        <v>26.45</v>
      </c>
      <c r="AE73" s="78">
        <v>4319</v>
      </c>
      <c r="AF73" s="76" t="s">
        <v>465</v>
      </c>
      <c r="AG73" s="150">
        <v>0</v>
      </c>
    </row>
    <row r="74" spans="1:35" x14ac:dyDescent="0.2">
      <c r="A74" s="78">
        <v>4320</v>
      </c>
      <c r="B74" s="76" t="s">
        <v>466</v>
      </c>
      <c r="C74" s="150">
        <f t="shared" si="1"/>
        <v>0</v>
      </c>
      <c r="F74" s="78">
        <v>4320</v>
      </c>
      <c r="G74" s="76" t="s">
        <v>466</v>
      </c>
      <c r="H74" s="150">
        <v>0</v>
      </c>
      <c r="K74" s="78">
        <v>4320</v>
      </c>
      <c r="L74" s="76" t="s">
        <v>466</v>
      </c>
      <c r="M74" s="150">
        <v>0</v>
      </c>
      <c r="P74" s="78">
        <v>4320</v>
      </c>
      <c r="Q74" s="76" t="s">
        <v>466</v>
      </c>
      <c r="R74" s="150">
        <v>0</v>
      </c>
      <c r="U74" s="78">
        <v>4320</v>
      </c>
      <c r="V74" s="76" t="s">
        <v>466</v>
      </c>
      <c r="W74" s="150">
        <v>0</v>
      </c>
      <c r="Z74" s="78">
        <v>4320</v>
      </c>
      <c r="AA74" s="76" t="s">
        <v>466</v>
      </c>
      <c r="AB74" s="150">
        <v>0</v>
      </c>
      <c r="AE74" s="78">
        <v>4320</v>
      </c>
      <c r="AF74" s="76" t="s">
        <v>466</v>
      </c>
      <c r="AG74" s="150">
        <v>0</v>
      </c>
    </row>
    <row r="75" spans="1:35" x14ac:dyDescent="0.2">
      <c r="A75" s="78">
        <v>4321</v>
      </c>
      <c r="B75" s="76" t="s">
        <v>467</v>
      </c>
      <c r="C75" s="150">
        <f t="shared" si="1"/>
        <v>0</v>
      </c>
      <c r="F75" s="78">
        <v>4321</v>
      </c>
      <c r="G75" s="76" t="s">
        <v>467</v>
      </c>
      <c r="H75" s="150">
        <v>0</v>
      </c>
      <c r="K75" s="78">
        <v>4321</v>
      </c>
      <c r="L75" s="76" t="s">
        <v>467</v>
      </c>
      <c r="M75" s="150">
        <v>0</v>
      </c>
      <c r="P75" s="78">
        <v>4321</v>
      </c>
      <c r="Q75" s="76" t="s">
        <v>467</v>
      </c>
      <c r="R75" s="150">
        <v>0</v>
      </c>
      <c r="U75" s="78">
        <v>4321</v>
      </c>
      <c r="V75" s="76" t="s">
        <v>467</v>
      </c>
      <c r="W75" s="150">
        <v>0</v>
      </c>
      <c r="Z75" s="78">
        <v>4321</v>
      </c>
      <c r="AA75" s="76" t="s">
        <v>467</v>
      </c>
      <c r="AB75" s="150">
        <v>0</v>
      </c>
      <c r="AE75" s="78">
        <v>4321</v>
      </c>
      <c r="AF75" s="76" t="s">
        <v>467</v>
      </c>
      <c r="AG75" s="150">
        <v>0</v>
      </c>
    </row>
    <row r="76" spans="1:35" x14ac:dyDescent="0.2">
      <c r="A76" s="78">
        <v>4322</v>
      </c>
      <c r="B76" s="76" t="s">
        <v>468</v>
      </c>
      <c r="C76" s="150">
        <f t="shared" si="1"/>
        <v>0</v>
      </c>
      <c r="F76" s="78">
        <v>4322</v>
      </c>
      <c r="G76" s="76" t="s">
        <v>468</v>
      </c>
      <c r="H76" s="150">
        <v>0</v>
      </c>
      <c r="K76" s="78">
        <v>4322</v>
      </c>
      <c r="L76" s="76" t="s">
        <v>468</v>
      </c>
      <c r="M76" s="150">
        <v>0</v>
      </c>
      <c r="P76" s="78">
        <v>4322</v>
      </c>
      <c r="Q76" s="76" t="s">
        <v>468</v>
      </c>
      <c r="R76" s="150">
        <v>0</v>
      </c>
      <c r="U76" s="78">
        <v>4322</v>
      </c>
      <c r="V76" s="76" t="s">
        <v>468</v>
      </c>
      <c r="W76" s="150">
        <v>0</v>
      </c>
      <c r="Z76" s="78">
        <v>4322</v>
      </c>
      <c r="AA76" s="76" t="s">
        <v>468</v>
      </c>
      <c r="AB76" s="150">
        <v>0</v>
      </c>
      <c r="AE76" s="78">
        <v>4322</v>
      </c>
      <c r="AF76" s="76" t="s">
        <v>468</v>
      </c>
      <c r="AG76" s="150">
        <v>0</v>
      </c>
    </row>
    <row r="77" spans="1:35" x14ac:dyDescent="0.2">
      <c r="A77" s="78">
        <v>4323</v>
      </c>
      <c r="B77" s="76" t="s">
        <v>469</v>
      </c>
      <c r="C77" s="150">
        <f t="shared" si="1"/>
        <v>0</v>
      </c>
      <c r="F77" s="78">
        <v>4323</v>
      </c>
      <c r="G77" s="76" t="s">
        <v>469</v>
      </c>
      <c r="H77" s="150">
        <v>0</v>
      </c>
      <c r="K77" s="78">
        <v>4323</v>
      </c>
      <c r="L77" s="76" t="s">
        <v>469</v>
      </c>
      <c r="M77" s="150">
        <v>0</v>
      </c>
      <c r="P77" s="78">
        <v>4323</v>
      </c>
      <c r="Q77" s="76" t="s">
        <v>469</v>
      </c>
      <c r="R77" s="150">
        <v>0</v>
      </c>
      <c r="U77" s="78">
        <v>4323</v>
      </c>
      <c r="V77" s="76" t="s">
        <v>469</v>
      </c>
      <c r="W77" s="150">
        <v>0</v>
      </c>
      <c r="Z77" s="78">
        <v>4323</v>
      </c>
      <c r="AA77" s="76" t="s">
        <v>469</v>
      </c>
      <c r="AB77" s="150">
        <v>0</v>
      </c>
      <c r="AE77" s="78">
        <v>4323</v>
      </c>
      <c r="AF77" s="76" t="s">
        <v>469</v>
      </c>
      <c r="AG77" s="150">
        <v>0</v>
      </c>
    </row>
    <row r="78" spans="1:35" x14ac:dyDescent="0.2">
      <c r="A78" s="78">
        <v>4324</v>
      </c>
      <c r="B78" s="76" t="s">
        <v>470</v>
      </c>
      <c r="C78" s="150">
        <f t="shared" si="1"/>
        <v>0</v>
      </c>
      <c r="F78" s="78">
        <v>4324</v>
      </c>
      <c r="G78" s="76" t="s">
        <v>470</v>
      </c>
      <c r="H78" s="150">
        <v>0</v>
      </c>
      <c r="K78" s="78">
        <v>4324</v>
      </c>
      <c r="L78" s="76" t="s">
        <v>470</v>
      </c>
      <c r="M78" s="150">
        <v>0</v>
      </c>
      <c r="P78" s="78">
        <v>4324</v>
      </c>
      <c r="Q78" s="76" t="s">
        <v>470</v>
      </c>
      <c r="R78" s="150">
        <v>0</v>
      </c>
      <c r="U78" s="78">
        <v>4324</v>
      </c>
      <c r="V78" s="76" t="s">
        <v>470</v>
      </c>
      <c r="W78" s="150">
        <v>0</v>
      </c>
      <c r="Z78" s="78">
        <v>4324</v>
      </c>
      <c r="AA78" s="76" t="s">
        <v>470</v>
      </c>
      <c r="AB78" s="150">
        <v>0</v>
      </c>
      <c r="AE78" s="78">
        <v>4324</v>
      </c>
      <c r="AF78" s="76" t="s">
        <v>470</v>
      </c>
      <c r="AG78" s="150">
        <v>0</v>
      </c>
    </row>
    <row r="79" spans="1:35" x14ac:dyDescent="0.2">
      <c r="A79" s="78">
        <v>4325</v>
      </c>
      <c r="B79" s="76" t="s">
        <v>471</v>
      </c>
      <c r="C79" s="150">
        <f t="shared" si="1"/>
        <v>0</v>
      </c>
      <c r="F79" s="78">
        <v>4325</v>
      </c>
      <c r="G79" s="76" t="s">
        <v>471</v>
      </c>
      <c r="H79" s="150">
        <v>0</v>
      </c>
      <c r="K79" s="78">
        <v>4325</v>
      </c>
      <c r="L79" s="76" t="s">
        <v>471</v>
      </c>
      <c r="M79" s="150">
        <v>0</v>
      </c>
      <c r="P79" s="78">
        <v>4325</v>
      </c>
      <c r="Q79" s="76" t="s">
        <v>471</v>
      </c>
      <c r="R79" s="150">
        <v>0</v>
      </c>
      <c r="U79" s="78">
        <v>4325</v>
      </c>
      <c r="V79" s="76" t="s">
        <v>471</v>
      </c>
      <c r="W79" s="150">
        <v>0</v>
      </c>
      <c r="Z79" s="78">
        <v>4325</v>
      </c>
      <c r="AA79" s="76" t="s">
        <v>471</v>
      </c>
      <c r="AB79" s="150">
        <v>0</v>
      </c>
      <c r="AE79" s="78">
        <v>4325</v>
      </c>
      <c r="AF79" s="76" t="s">
        <v>471</v>
      </c>
      <c r="AG79" s="150">
        <v>0</v>
      </c>
    </row>
    <row r="80" spans="1:35" x14ac:dyDescent="0.2">
      <c r="A80" s="78">
        <v>4330</v>
      </c>
      <c r="B80" s="76" t="s">
        <v>472</v>
      </c>
      <c r="C80" s="150">
        <f t="shared" si="1"/>
        <v>0</v>
      </c>
      <c r="F80" s="78">
        <v>4330</v>
      </c>
      <c r="G80" s="76" t="s">
        <v>472</v>
      </c>
      <c r="H80" s="150">
        <v>0</v>
      </c>
      <c r="K80" s="78">
        <v>4330</v>
      </c>
      <c r="L80" s="76" t="s">
        <v>472</v>
      </c>
      <c r="M80" s="150">
        <v>0</v>
      </c>
      <c r="P80" s="78">
        <v>4330</v>
      </c>
      <c r="Q80" s="76" t="s">
        <v>472</v>
      </c>
      <c r="R80" s="150">
        <v>0</v>
      </c>
      <c r="U80" s="78">
        <v>4330</v>
      </c>
      <c r="V80" s="76" t="s">
        <v>472</v>
      </c>
      <c r="W80" s="150">
        <v>0</v>
      </c>
      <c r="Z80" s="78">
        <v>4330</v>
      </c>
      <c r="AA80" s="76" t="s">
        <v>472</v>
      </c>
      <c r="AB80" s="150">
        <v>0</v>
      </c>
      <c r="AE80" s="78">
        <v>4330</v>
      </c>
      <c r="AF80" s="76" t="s">
        <v>472</v>
      </c>
      <c r="AG80" s="150">
        <v>0</v>
      </c>
    </row>
    <row r="81" spans="1:35" x14ac:dyDescent="0.2">
      <c r="A81" s="78">
        <v>4331</v>
      </c>
      <c r="B81" s="76" t="s">
        <v>472</v>
      </c>
      <c r="C81" s="150">
        <f t="shared" si="1"/>
        <v>0</v>
      </c>
      <c r="F81" s="78">
        <v>4331</v>
      </c>
      <c r="G81" s="76" t="s">
        <v>472</v>
      </c>
      <c r="H81" s="150">
        <v>0</v>
      </c>
      <c r="K81" s="78">
        <v>4331</v>
      </c>
      <c r="L81" s="76" t="s">
        <v>472</v>
      </c>
      <c r="M81" s="150">
        <v>0</v>
      </c>
      <c r="P81" s="78">
        <v>4331</v>
      </c>
      <c r="Q81" s="76" t="s">
        <v>472</v>
      </c>
      <c r="R81" s="150">
        <v>0</v>
      </c>
      <c r="U81" s="78">
        <v>4331</v>
      </c>
      <c r="V81" s="76" t="s">
        <v>472</v>
      </c>
      <c r="W81" s="150">
        <v>0</v>
      </c>
      <c r="Z81" s="78">
        <v>4331</v>
      </c>
      <c r="AA81" s="76" t="s">
        <v>472</v>
      </c>
      <c r="AB81" s="150">
        <v>0</v>
      </c>
      <c r="AE81" s="78">
        <v>4331</v>
      </c>
      <c r="AF81" s="76" t="s">
        <v>472</v>
      </c>
      <c r="AG81" s="150">
        <v>0</v>
      </c>
    </row>
    <row r="82" spans="1:35" x14ac:dyDescent="0.2">
      <c r="A82" s="78">
        <v>4340</v>
      </c>
      <c r="B82" s="76" t="s">
        <v>473</v>
      </c>
      <c r="C82" s="150">
        <f t="shared" si="1"/>
        <v>0</v>
      </c>
      <c r="F82" s="78">
        <v>4340</v>
      </c>
      <c r="G82" s="76" t="s">
        <v>473</v>
      </c>
      <c r="H82" s="150">
        <v>0</v>
      </c>
      <c r="K82" s="78">
        <v>4340</v>
      </c>
      <c r="L82" s="76" t="s">
        <v>473</v>
      </c>
      <c r="M82" s="150">
        <v>0</v>
      </c>
      <c r="P82" s="78">
        <v>4340</v>
      </c>
      <c r="Q82" s="76" t="s">
        <v>473</v>
      </c>
      <c r="R82" s="150">
        <v>0</v>
      </c>
      <c r="U82" s="78">
        <v>4340</v>
      </c>
      <c r="V82" s="76" t="s">
        <v>473</v>
      </c>
      <c r="W82" s="150">
        <v>0</v>
      </c>
      <c r="Z82" s="78">
        <v>4340</v>
      </c>
      <c r="AA82" s="76" t="s">
        <v>473</v>
      </c>
      <c r="AB82" s="150">
        <v>0</v>
      </c>
      <c r="AE82" s="78">
        <v>4340</v>
      </c>
      <c r="AF82" s="76" t="s">
        <v>473</v>
      </c>
      <c r="AG82" s="150">
        <v>0</v>
      </c>
    </row>
    <row r="83" spans="1:35" x14ac:dyDescent="0.2">
      <c r="A83" s="78">
        <v>4341</v>
      </c>
      <c r="B83" s="76" t="s">
        <v>474</v>
      </c>
      <c r="C83" s="150">
        <f t="shared" si="1"/>
        <v>0</v>
      </c>
      <c r="F83" s="78">
        <v>4341</v>
      </c>
      <c r="G83" s="76" t="s">
        <v>474</v>
      </c>
      <c r="H83" s="150">
        <v>0</v>
      </c>
      <c r="K83" s="78">
        <v>4341</v>
      </c>
      <c r="L83" s="76" t="s">
        <v>474</v>
      </c>
      <c r="M83" s="150">
        <v>0</v>
      </c>
      <c r="P83" s="78">
        <v>4341</v>
      </c>
      <c r="Q83" s="76" t="s">
        <v>474</v>
      </c>
      <c r="R83" s="150">
        <v>0</v>
      </c>
      <c r="U83" s="78">
        <v>4341</v>
      </c>
      <c r="V83" s="76" t="s">
        <v>474</v>
      </c>
      <c r="W83" s="150">
        <v>0</v>
      </c>
      <c r="Z83" s="78">
        <v>4341</v>
      </c>
      <c r="AA83" s="76" t="s">
        <v>474</v>
      </c>
      <c r="AB83" s="150">
        <v>0</v>
      </c>
      <c r="AE83" s="78">
        <v>4341</v>
      </c>
      <c r="AF83" s="76" t="s">
        <v>474</v>
      </c>
      <c r="AG83" s="150">
        <v>0</v>
      </c>
    </row>
    <row r="84" spans="1:35" x14ac:dyDescent="0.2">
      <c r="A84" s="78">
        <v>4390</v>
      </c>
      <c r="B84" s="76" t="s">
        <v>475</v>
      </c>
      <c r="C84" s="150">
        <f t="shared" si="1"/>
        <v>0</v>
      </c>
      <c r="F84" s="78">
        <v>4390</v>
      </c>
      <c r="G84" s="76" t="s">
        <v>475</v>
      </c>
      <c r="H84" s="150">
        <v>0</v>
      </c>
      <c r="K84" s="78">
        <v>4390</v>
      </c>
      <c r="L84" s="76" t="s">
        <v>475</v>
      </c>
      <c r="M84" s="150">
        <v>0</v>
      </c>
      <c r="P84" s="78">
        <v>4390</v>
      </c>
      <c r="Q84" s="76" t="s">
        <v>475</v>
      </c>
      <c r="R84" s="150">
        <v>0</v>
      </c>
      <c r="U84" s="78">
        <v>4390</v>
      </c>
      <c r="V84" s="76" t="s">
        <v>475</v>
      </c>
      <c r="W84" s="150">
        <v>0</v>
      </c>
      <c r="Z84" s="78">
        <v>4390</v>
      </c>
      <c r="AA84" s="76" t="s">
        <v>475</v>
      </c>
      <c r="AB84" s="150">
        <v>0</v>
      </c>
      <c r="AE84" s="78">
        <v>4390</v>
      </c>
      <c r="AF84" s="76" t="s">
        <v>475</v>
      </c>
      <c r="AG84" s="150">
        <v>0</v>
      </c>
    </row>
    <row r="85" spans="1:35" x14ac:dyDescent="0.2">
      <c r="A85" s="78">
        <v>4391</v>
      </c>
      <c r="B85" s="76" t="s">
        <v>476</v>
      </c>
      <c r="C85" s="150">
        <f t="shared" si="1"/>
        <v>0</v>
      </c>
      <c r="F85" s="78">
        <v>4391</v>
      </c>
      <c r="G85" s="76" t="s">
        <v>476</v>
      </c>
      <c r="H85" s="150">
        <v>0</v>
      </c>
      <c r="K85" s="78">
        <v>4391</v>
      </c>
      <c r="L85" s="76" t="s">
        <v>476</v>
      </c>
      <c r="M85" s="150">
        <v>0</v>
      </c>
      <c r="P85" s="78">
        <v>4391</v>
      </c>
      <c r="Q85" s="76" t="s">
        <v>476</v>
      </c>
      <c r="R85" s="150">
        <v>0</v>
      </c>
      <c r="U85" s="78">
        <v>4391</v>
      </c>
      <c r="V85" s="76" t="s">
        <v>476</v>
      </c>
      <c r="W85" s="150">
        <v>0</v>
      </c>
      <c r="Z85" s="78">
        <v>4391</v>
      </c>
      <c r="AA85" s="76" t="s">
        <v>476</v>
      </c>
      <c r="AB85" s="150">
        <v>0</v>
      </c>
      <c r="AE85" s="78">
        <v>4391</v>
      </c>
      <c r="AF85" s="76" t="s">
        <v>476</v>
      </c>
      <c r="AG85" s="150">
        <v>0</v>
      </c>
    </row>
    <row r="86" spans="1:35" x14ac:dyDescent="0.2">
      <c r="A86" s="78">
        <v>4392</v>
      </c>
      <c r="B86" s="76" t="s">
        <v>477</v>
      </c>
      <c r="C86" s="150">
        <f t="shared" si="1"/>
        <v>0</v>
      </c>
      <c r="F86" s="78">
        <v>4392</v>
      </c>
      <c r="G86" s="76" t="s">
        <v>477</v>
      </c>
      <c r="H86" s="150">
        <v>0</v>
      </c>
      <c r="K86" s="78">
        <v>4392</v>
      </c>
      <c r="L86" s="76" t="s">
        <v>477</v>
      </c>
      <c r="M86" s="150">
        <v>0</v>
      </c>
      <c r="P86" s="78">
        <v>4392</v>
      </c>
      <c r="Q86" s="76" t="s">
        <v>477</v>
      </c>
      <c r="R86" s="150">
        <v>0</v>
      </c>
      <c r="U86" s="78">
        <v>4392</v>
      </c>
      <c r="V86" s="76" t="s">
        <v>477</v>
      </c>
      <c r="W86" s="150">
        <v>0</v>
      </c>
      <c r="Z86" s="78">
        <v>4392</v>
      </c>
      <c r="AA86" s="76" t="s">
        <v>477</v>
      </c>
      <c r="AB86" s="150">
        <v>0</v>
      </c>
      <c r="AE86" s="78">
        <v>4392</v>
      </c>
      <c r="AF86" s="76" t="s">
        <v>477</v>
      </c>
      <c r="AG86" s="150">
        <v>0</v>
      </c>
    </row>
    <row r="87" spans="1:35" x14ac:dyDescent="0.2">
      <c r="A87" s="78">
        <v>4393</v>
      </c>
      <c r="B87" s="76" t="s">
        <v>478</v>
      </c>
      <c r="C87" s="150">
        <f t="shared" si="1"/>
        <v>0</v>
      </c>
      <c r="F87" s="78">
        <v>4393</v>
      </c>
      <c r="G87" s="76" t="s">
        <v>478</v>
      </c>
      <c r="H87" s="150">
        <v>0</v>
      </c>
      <c r="K87" s="78">
        <v>4393</v>
      </c>
      <c r="L87" s="76" t="s">
        <v>478</v>
      </c>
      <c r="M87" s="150">
        <v>0</v>
      </c>
      <c r="P87" s="78">
        <v>4393</v>
      </c>
      <c r="Q87" s="76" t="s">
        <v>478</v>
      </c>
      <c r="R87" s="150">
        <v>0</v>
      </c>
      <c r="U87" s="78">
        <v>4393</v>
      </c>
      <c r="V87" s="76" t="s">
        <v>478</v>
      </c>
      <c r="W87" s="150">
        <v>0</v>
      </c>
      <c r="Z87" s="78">
        <v>4393</v>
      </c>
      <c r="AA87" s="76" t="s">
        <v>478</v>
      </c>
      <c r="AB87" s="150">
        <v>0</v>
      </c>
      <c r="AE87" s="78">
        <v>4393</v>
      </c>
      <c r="AF87" s="76" t="s">
        <v>478</v>
      </c>
      <c r="AG87" s="150">
        <v>0</v>
      </c>
    </row>
    <row r="88" spans="1:35" x14ac:dyDescent="0.2">
      <c r="A88" s="78">
        <v>4394</v>
      </c>
      <c r="B88" s="76" t="s">
        <v>479</v>
      </c>
      <c r="C88" s="150">
        <f t="shared" si="1"/>
        <v>0</v>
      </c>
      <c r="F88" s="78">
        <v>4394</v>
      </c>
      <c r="G88" s="76" t="s">
        <v>479</v>
      </c>
      <c r="H88" s="150">
        <v>0</v>
      </c>
      <c r="K88" s="78">
        <v>4394</v>
      </c>
      <c r="L88" s="76" t="s">
        <v>479</v>
      </c>
      <c r="M88" s="150">
        <v>0</v>
      </c>
      <c r="P88" s="78">
        <v>4394</v>
      </c>
      <c r="Q88" s="76" t="s">
        <v>479</v>
      </c>
      <c r="R88" s="150">
        <v>0</v>
      </c>
      <c r="U88" s="78">
        <v>4394</v>
      </c>
      <c r="V88" s="76" t="s">
        <v>479</v>
      </c>
      <c r="W88" s="150">
        <v>0</v>
      </c>
      <c r="Z88" s="78">
        <v>4394</v>
      </c>
      <c r="AA88" s="76" t="s">
        <v>479</v>
      </c>
      <c r="AB88" s="150">
        <v>0</v>
      </c>
      <c r="AE88" s="78">
        <v>4394</v>
      </c>
      <c r="AF88" s="76" t="s">
        <v>479</v>
      </c>
      <c r="AG88" s="150">
        <v>0</v>
      </c>
    </row>
    <row r="89" spans="1:35" x14ac:dyDescent="0.2">
      <c r="A89" s="78">
        <v>4395</v>
      </c>
      <c r="B89" s="76" t="s">
        <v>480</v>
      </c>
      <c r="C89" s="150">
        <f t="shared" si="1"/>
        <v>0</v>
      </c>
      <c r="F89" s="78">
        <v>4395</v>
      </c>
      <c r="G89" s="76" t="s">
        <v>480</v>
      </c>
      <c r="H89" s="150">
        <v>0</v>
      </c>
      <c r="K89" s="78">
        <v>4395</v>
      </c>
      <c r="L89" s="76" t="s">
        <v>480</v>
      </c>
      <c r="M89" s="150">
        <v>0</v>
      </c>
      <c r="P89" s="78">
        <v>4395</v>
      </c>
      <c r="Q89" s="76" t="s">
        <v>480</v>
      </c>
      <c r="R89" s="150">
        <v>0</v>
      </c>
      <c r="U89" s="78">
        <v>4395</v>
      </c>
      <c r="V89" s="76" t="s">
        <v>480</v>
      </c>
      <c r="W89" s="150">
        <v>0</v>
      </c>
      <c r="Z89" s="78">
        <v>4395</v>
      </c>
      <c r="AA89" s="76" t="s">
        <v>480</v>
      </c>
      <c r="AB89" s="150">
        <v>0</v>
      </c>
      <c r="AE89" s="78">
        <v>4395</v>
      </c>
      <c r="AF89" s="76" t="s">
        <v>480</v>
      </c>
      <c r="AG89" s="150">
        <v>0</v>
      </c>
    </row>
    <row r="90" spans="1:35" x14ac:dyDescent="0.2">
      <c r="A90" s="78">
        <v>4396</v>
      </c>
      <c r="B90" s="76" t="s">
        <v>481</v>
      </c>
      <c r="C90" s="150">
        <f t="shared" si="1"/>
        <v>0</v>
      </c>
      <c r="F90" s="78">
        <v>4396</v>
      </c>
      <c r="G90" s="76" t="s">
        <v>481</v>
      </c>
      <c r="H90" s="150">
        <v>0</v>
      </c>
      <c r="K90" s="78">
        <v>4396</v>
      </c>
      <c r="L90" s="76" t="s">
        <v>481</v>
      </c>
      <c r="M90" s="150">
        <v>0</v>
      </c>
      <c r="P90" s="78">
        <v>4396</v>
      </c>
      <c r="Q90" s="76" t="s">
        <v>481</v>
      </c>
      <c r="R90" s="150">
        <v>0</v>
      </c>
      <c r="U90" s="78">
        <v>4396</v>
      </c>
      <c r="V90" s="76" t="s">
        <v>481</v>
      </c>
      <c r="W90" s="150">
        <v>0</v>
      </c>
      <c r="Z90" s="78">
        <v>4396</v>
      </c>
      <c r="AA90" s="76" t="s">
        <v>481</v>
      </c>
      <c r="AB90" s="150">
        <v>0</v>
      </c>
      <c r="AE90" s="78">
        <v>4396</v>
      </c>
      <c r="AF90" s="76" t="s">
        <v>481</v>
      </c>
      <c r="AG90" s="150">
        <v>0</v>
      </c>
    </row>
    <row r="91" spans="1:35" x14ac:dyDescent="0.2">
      <c r="A91" s="78">
        <v>4399</v>
      </c>
      <c r="B91" s="76" t="s">
        <v>475</v>
      </c>
      <c r="C91" s="150">
        <f t="shared" si="1"/>
        <v>0</v>
      </c>
      <c r="F91" s="78">
        <v>4399</v>
      </c>
      <c r="G91" s="76" t="s">
        <v>475</v>
      </c>
      <c r="H91" s="150">
        <v>0</v>
      </c>
      <c r="K91" s="78">
        <v>4399</v>
      </c>
      <c r="L91" s="76" t="s">
        <v>475</v>
      </c>
      <c r="M91" s="150">
        <v>0</v>
      </c>
      <c r="P91" s="78">
        <v>4399</v>
      </c>
      <c r="Q91" s="76" t="s">
        <v>475</v>
      </c>
      <c r="R91" s="150">
        <v>0</v>
      </c>
      <c r="U91" s="78">
        <v>4399</v>
      </c>
      <c r="V91" s="76" t="s">
        <v>475</v>
      </c>
      <c r="W91" s="150">
        <v>0</v>
      </c>
      <c r="Z91" s="78">
        <v>4399</v>
      </c>
      <c r="AA91" s="76" t="s">
        <v>475</v>
      </c>
      <c r="AB91" s="150">
        <v>0</v>
      </c>
      <c r="AE91" s="78">
        <v>4399</v>
      </c>
      <c r="AF91" s="76" t="s">
        <v>475</v>
      </c>
      <c r="AG91" s="150">
        <v>0</v>
      </c>
    </row>
    <row r="94" spans="1:35" x14ac:dyDescent="0.2">
      <c r="A94" s="75" t="s">
        <v>234</v>
      </c>
      <c r="B94" s="75"/>
      <c r="C94" s="75"/>
      <c r="D94" s="75"/>
      <c r="E94" s="75"/>
      <c r="F94" s="75" t="s">
        <v>234</v>
      </c>
      <c r="G94" s="75"/>
      <c r="H94" s="75"/>
      <c r="I94" s="75"/>
      <c r="J94" s="75"/>
      <c r="K94" s="75" t="s">
        <v>234</v>
      </c>
      <c r="L94" s="75"/>
      <c r="M94" s="75"/>
      <c r="N94" s="75"/>
      <c r="O94" s="75"/>
      <c r="P94" s="75" t="s">
        <v>234</v>
      </c>
      <c r="Q94" s="75"/>
      <c r="R94" s="75"/>
      <c r="S94" s="75"/>
      <c r="T94" s="75"/>
      <c r="U94" s="75" t="s">
        <v>234</v>
      </c>
      <c r="V94" s="75"/>
      <c r="W94" s="75"/>
      <c r="X94" s="75"/>
      <c r="Y94" s="75"/>
      <c r="Z94" s="75" t="s">
        <v>234</v>
      </c>
      <c r="AA94" s="75"/>
      <c r="AB94" s="75"/>
      <c r="AC94" s="75"/>
      <c r="AD94" s="75"/>
      <c r="AE94" s="75" t="s">
        <v>234</v>
      </c>
      <c r="AF94" s="75"/>
      <c r="AG94" s="75"/>
      <c r="AH94" s="75"/>
      <c r="AI94" s="75"/>
    </row>
    <row r="95" spans="1:35" x14ac:dyDescent="0.2">
      <c r="A95" s="77" t="s">
        <v>232</v>
      </c>
      <c r="B95" s="77" t="s">
        <v>228</v>
      </c>
      <c r="C95" s="77" t="s">
        <v>229</v>
      </c>
      <c r="D95" s="77" t="s">
        <v>482</v>
      </c>
      <c r="E95" s="77" t="s">
        <v>303</v>
      </c>
      <c r="F95" s="77" t="s">
        <v>232</v>
      </c>
      <c r="G95" s="77" t="s">
        <v>228</v>
      </c>
      <c r="H95" s="77" t="s">
        <v>229</v>
      </c>
      <c r="I95" s="77" t="s">
        <v>482</v>
      </c>
      <c r="J95" s="77" t="s">
        <v>303</v>
      </c>
      <c r="K95" s="77" t="s">
        <v>232</v>
      </c>
      <c r="L95" s="77" t="s">
        <v>228</v>
      </c>
      <c r="M95" s="77" t="s">
        <v>229</v>
      </c>
      <c r="N95" s="77" t="s">
        <v>482</v>
      </c>
      <c r="O95" s="77" t="s">
        <v>303</v>
      </c>
      <c r="P95" s="77" t="s">
        <v>232</v>
      </c>
      <c r="Q95" s="77" t="s">
        <v>228</v>
      </c>
      <c r="R95" s="77" t="s">
        <v>229</v>
      </c>
      <c r="S95" s="77" t="s">
        <v>482</v>
      </c>
      <c r="T95" s="77" t="s">
        <v>303</v>
      </c>
      <c r="U95" s="77" t="s">
        <v>232</v>
      </c>
      <c r="V95" s="77" t="s">
        <v>228</v>
      </c>
      <c r="W95" s="77" t="s">
        <v>229</v>
      </c>
      <c r="X95" s="77" t="s">
        <v>482</v>
      </c>
      <c r="Y95" s="77" t="s">
        <v>303</v>
      </c>
      <c r="Z95" s="77" t="s">
        <v>232</v>
      </c>
      <c r="AA95" s="77" t="s">
        <v>228</v>
      </c>
      <c r="AB95" s="77" t="s">
        <v>229</v>
      </c>
      <c r="AC95" s="77" t="s">
        <v>482</v>
      </c>
      <c r="AD95" s="77" t="s">
        <v>303</v>
      </c>
      <c r="AE95" s="77" t="s">
        <v>232</v>
      </c>
      <c r="AF95" s="77" t="s">
        <v>228</v>
      </c>
      <c r="AG95" s="77" t="s">
        <v>229</v>
      </c>
      <c r="AH95" s="77" t="s">
        <v>482</v>
      </c>
      <c r="AI95" s="77" t="s">
        <v>303</v>
      </c>
    </row>
    <row r="96" spans="1:35" x14ac:dyDescent="0.2">
      <c r="A96" s="78">
        <v>5000</v>
      </c>
      <c r="B96" s="76" t="s">
        <v>483</v>
      </c>
      <c r="C96" s="150">
        <f t="shared" ref="C96:C159" si="2">+H96+M96+R96+W96+AB96+AG96</f>
        <v>48525336.469999991</v>
      </c>
      <c r="D96" s="151">
        <v>1</v>
      </c>
      <c r="E96" s="159"/>
      <c r="F96" s="78">
        <v>5000</v>
      </c>
      <c r="G96" s="76" t="s">
        <v>483</v>
      </c>
      <c r="H96" s="150">
        <v>31883466.069999997</v>
      </c>
      <c r="I96" s="151">
        <v>1</v>
      </c>
      <c r="K96" s="78">
        <v>5000</v>
      </c>
      <c r="L96" s="76" t="s">
        <v>483</v>
      </c>
      <c r="M96" s="150">
        <v>0</v>
      </c>
      <c r="N96" s="151" t="e">
        <v>#DIV/0!</v>
      </c>
      <c r="P96" s="78">
        <v>5000</v>
      </c>
      <c r="Q96" s="76" t="s">
        <v>483</v>
      </c>
      <c r="R96" s="150">
        <v>2454965</v>
      </c>
      <c r="S96" s="151">
        <v>1</v>
      </c>
      <c r="U96" s="78">
        <v>5000</v>
      </c>
      <c r="V96" s="76" t="s">
        <v>483</v>
      </c>
      <c r="W96" s="150">
        <v>10402016.459999999</v>
      </c>
      <c r="X96" s="151">
        <v>1</v>
      </c>
      <c r="Z96" s="78">
        <v>5000</v>
      </c>
      <c r="AA96" s="76" t="s">
        <v>483</v>
      </c>
      <c r="AB96" s="150">
        <v>249144.11</v>
      </c>
      <c r="AC96" s="151">
        <v>1</v>
      </c>
      <c r="AE96" s="78">
        <v>5000</v>
      </c>
      <c r="AF96" s="76" t="s">
        <v>483</v>
      </c>
      <c r="AG96" s="150">
        <v>3535744.83</v>
      </c>
      <c r="AH96" s="151">
        <v>1</v>
      </c>
    </row>
    <row r="97" spans="1:34" x14ac:dyDescent="0.2">
      <c r="A97" s="78">
        <v>5100</v>
      </c>
      <c r="B97" s="76" t="s">
        <v>484</v>
      </c>
      <c r="C97" s="150">
        <f t="shared" si="2"/>
        <v>45870318.439999998</v>
      </c>
      <c r="D97" s="151">
        <v>0.94528594290857904</v>
      </c>
      <c r="E97" s="159"/>
      <c r="F97" s="78">
        <v>5100</v>
      </c>
      <c r="G97" s="76" t="s">
        <v>484</v>
      </c>
      <c r="H97" s="150">
        <v>30799385.349999998</v>
      </c>
      <c r="I97" s="151">
        <v>0.96599865530240958</v>
      </c>
      <c r="K97" s="78">
        <v>5100</v>
      </c>
      <c r="L97" s="76" t="s">
        <v>484</v>
      </c>
      <c r="M97" s="150">
        <v>0</v>
      </c>
      <c r="N97" s="151" t="e">
        <v>#DIV/0!</v>
      </c>
      <c r="P97" s="78">
        <v>5100</v>
      </c>
      <c r="Q97" s="76" t="s">
        <v>484</v>
      </c>
      <c r="R97" s="150">
        <v>2378870.83</v>
      </c>
      <c r="S97" s="151">
        <v>0.96900396950669365</v>
      </c>
      <c r="U97" s="78">
        <v>5100</v>
      </c>
      <c r="V97" s="76" t="s">
        <v>484</v>
      </c>
      <c r="W97" s="150">
        <v>8962660.5199999996</v>
      </c>
      <c r="X97" s="151">
        <v>0.86162721953623989</v>
      </c>
      <c r="Z97" s="78">
        <v>5100</v>
      </c>
      <c r="AA97" s="76" t="s">
        <v>484</v>
      </c>
      <c r="AB97" s="150">
        <v>245107.90999999997</v>
      </c>
      <c r="AC97" s="151">
        <v>0.98379973742907267</v>
      </c>
      <c r="AE97" s="78">
        <v>5100</v>
      </c>
      <c r="AF97" s="76" t="s">
        <v>484</v>
      </c>
      <c r="AG97" s="150">
        <v>3484293.83</v>
      </c>
      <c r="AH97" s="151">
        <v>0.98544832772901203</v>
      </c>
    </row>
    <row r="98" spans="1:34" x14ac:dyDescent="0.2">
      <c r="A98" s="78">
        <v>5110</v>
      </c>
      <c r="B98" s="76" t="s">
        <v>485</v>
      </c>
      <c r="C98" s="150">
        <f t="shared" si="2"/>
        <v>20494723.699999996</v>
      </c>
      <c r="D98" s="151">
        <v>0.42235098591579118</v>
      </c>
      <c r="E98" s="159"/>
      <c r="F98" s="78">
        <v>5110</v>
      </c>
      <c r="G98" s="76" t="s">
        <v>485</v>
      </c>
      <c r="H98" s="150">
        <v>11202077.949999997</v>
      </c>
      <c r="I98" s="151">
        <v>0.35134442175784431</v>
      </c>
      <c r="K98" s="78">
        <v>5110</v>
      </c>
      <c r="L98" s="76" t="s">
        <v>485</v>
      </c>
      <c r="M98" s="150">
        <v>0</v>
      </c>
      <c r="N98" s="151" t="e">
        <v>#DIV/0!</v>
      </c>
      <c r="P98" s="78">
        <v>5110</v>
      </c>
      <c r="Q98" s="76" t="s">
        <v>485</v>
      </c>
      <c r="R98" s="150">
        <v>1990983.33</v>
      </c>
      <c r="S98" s="151">
        <v>0.81100273527321165</v>
      </c>
      <c r="U98" s="78">
        <v>5110</v>
      </c>
      <c r="V98" s="76" t="s">
        <v>485</v>
      </c>
      <c r="W98" s="150">
        <v>7108087.5599999996</v>
      </c>
      <c r="X98" s="151">
        <v>0.6833374651283719</v>
      </c>
      <c r="Z98" s="78">
        <v>5110</v>
      </c>
      <c r="AA98" s="76" t="s">
        <v>485</v>
      </c>
      <c r="AB98" s="150">
        <v>193574.86</v>
      </c>
      <c r="AC98" s="151">
        <v>0.77695940714793532</v>
      </c>
      <c r="AE98" s="78">
        <v>5110</v>
      </c>
      <c r="AF98" s="76" t="s">
        <v>485</v>
      </c>
      <c r="AG98" s="150">
        <v>0</v>
      </c>
      <c r="AH98" s="151">
        <v>0</v>
      </c>
    </row>
    <row r="99" spans="1:34" x14ac:dyDescent="0.2">
      <c r="A99" s="78">
        <v>5111</v>
      </c>
      <c r="B99" s="76" t="s">
        <v>486</v>
      </c>
      <c r="C99" s="150">
        <f t="shared" si="2"/>
        <v>11575088.85</v>
      </c>
      <c r="D99" s="151">
        <v>0.23853701369296249</v>
      </c>
      <c r="E99" s="159"/>
      <c r="F99" s="78">
        <v>5111</v>
      </c>
      <c r="G99" s="76" t="s">
        <v>486</v>
      </c>
      <c r="H99" s="150">
        <v>7710068.1399999997</v>
      </c>
      <c r="I99" s="151">
        <v>0.24182026267384424</v>
      </c>
      <c r="K99" s="78">
        <v>5111</v>
      </c>
      <c r="L99" s="76" t="s">
        <v>486</v>
      </c>
      <c r="M99" s="150">
        <v>0</v>
      </c>
      <c r="N99" s="151" t="e">
        <v>#DIV/0!</v>
      </c>
      <c r="P99" s="78">
        <v>5111</v>
      </c>
      <c r="Q99" s="76" t="s">
        <v>486</v>
      </c>
      <c r="R99" s="150">
        <v>0</v>
      </c>
      <c r="S99" s="151">
        <v>0</v>
      </c>
      <c r="U99" s="78">
        <v>5111</v>
      </c>
      <c r="V99" s="76" t="s">
        <v>486</v>
      </c>
      <c r="W99" s="150">
        <v>3757372.64</v>
      </c>
      <c r="X99" s="151">
        <v>0.3612157944999061</v>
      </c>
      <c r="Z99" s="78">
        <v>5111</v>
      </c>
      <c r="AA99" s="76" t="s">
        <v>486</v>
      </c>
      <c r="AB99" s="150">
        <v>107648.07</v>
      </c>
      <c r="AC99" s="151">
        <v>0.43207150271383099</v>
      </c>
      <c r="AE99" s="78">
        <v>5111</v>
      </c>
      <c r="AF99" s="76" t="s">
        <v>486</v>
      </c>
      <c r="AG99" s="150">
        <v>0</v>
      </c>
      <c r="AH99" s="151">
        <v>0</v>
      </c>
    </row>
    <row r="100" spans="1:34" x14ac:dyDescent="0.2">
      <c r="A100" s="78">
        <v>5112</v>
      </c>
      <c r="B100" s="76" t="s">
        <v>487</v>
      </c>
      <c r="C100" s="150">
        <f t="shared" si="2"/>
        <v>1498321.67</v>
      </c>
      <c r="D100" s="151">
        <v>3.0877100067638132E-2</v>
      </c>
      <c r="E100" s="159"/>
      <c r="F100" s="78">
        <v>5112</v>
      </c>
      <c r="G100" s="76" t="s">
        <v>487</v>
      </c>
      <c r="H100" s="150">
        <v>0</v>
      </c>
      <c r="I100" s="151">
        <v>0</v>
      </c>
      <c r="K100" s="78">
        <v>5112</v>
      </c>
      <c r="L100" s="76" t="s">
        <v>487</v>
      </c>
      <c r="M100" s="150">
        <v>0</v>
      </c>
      <c r="N100" s="151" t="e">
        <v>#DIV/0!</v>
      </c>
      <c r="P100" s="78">
        <v>5112</v>
      </c>
      <c r="Q100" s="76" t="s">
        <v>487</v>
      </c>
      <c r="R100" s="150">
        <v>1498321.67</v>
      </c>
      <c r="S100" s="151">
        <v>0.61032302700853169</v>
      </c>
      <c r="U100" s="78">
        <v>5112</v>
      </c>
      <c r="V100" s="76" t="s">
        <v>487</v>
      </c>
      <c r="W100" s="150">
        <v>0</v>
      </c>
      <c r="X100" s="151">
        <v>0</v>
      </c>
      <c r="Z100" s="78">
        <v>5112</v>
      </c>
      <c r="AA100" s="76" t="s">
        <v>487</v>
      </c>
      <c r="AB100" s="150">
        <v>0</v>
      </c>
      <c r="AC100" s="151">
        <v>0</v>
      </c>
      <c r="AE100" s="78">
        <v>5112</v>
      </c>
      <c r="AF100" s="76" t="s">
        <v>487</v>
      </c>
      <c r="AG100" s="150">
        <v>0</v>
      </c>
      <c r="AH100" s="151">
        <v>0</v>
      </c>
    </row>
    <row r="101" spans="1:34" x14ac:dyDescent="0.2">
      <c r="A101" s="78">
        <v>5113</v>
      </c>
      <c r="B101" s="76" t="s">
        <v>488</v>
      </c>
      <c r="C101" s="150">
        <f t="shared" si="2"/>
        <v>2338950.2100000004</v>
      </c>
      <c r="D101" s="151">
        <v>4.8200597464090097E-2</v>
      </c>
      <c r="E101" s="159"/>
      <c r="F101" s="78">
        <v>5113</v>
      </c>
      <c r="G101" s="76" t="s">
        <v>488</v>
      </c>
      <c r="H101" s="150">
        <v>1303511.06</v>
      </c>
      <c r="I101" s="151">
        <v>4.0883605851953102E-2</v>
      </c>
      <c r="K101" s="78">
        <v>5113</v>
      </c>
      <c r="L101" s="76" t="s">
        <v>488</v>
      </c>
      <c r="M101" s="150">
        <v>0</v>
      </c>
      <c r="N101" s="151" t="e">
        <v>#DIV/0!</v>
      </c>
      <c r="P101" s="78">
        <v>5113</v>
      </c>
      <c r="Q101" s="76" t="s">
        <v>488</v>
      </c>
      <c r="R101" s="150">
        <v>279888.09999999998</v>
      </c>
      <c r="S101" s="151">
        <v>0.11400899809162247</v>
      </c>
      <c r="U101" s="78">
        <v>5113</v>
      </c>
      <c r="V101" s="76" t="s">
        <v>488</v>
      </c>
      <c r="W101" s="150">
        <v>734637.87</v>
      </c>
      <c r="X101" s="151">
        <v>7.062456330702635E-2</v>
      </c>
      <c r="Z101" s="78">
        <v>5113</v>
      </c>
      <c r="AA101" s="76" t="s">
        <v>488</v>
      </c>
      <c r="AB101" s="150">
        <v>20913.18</v>
      </c>
      <c r="AC101" s="151">
        <v>8.394009394803674E-2</v>
      </c>
      <c r="AE101" s="78">
        <v>5113</v>
      </c>
      <c r="AF101" s="76" t="s">
        <v>488</v>
      </c>
      <c r="AG101" s="150">
        <v>0</v>
      </c>
      <c r="AH101" s="151">
        <v>0</v>
      </c>
    </row>
    <row r="102" spans="1:34" x14ac:dyDescent="0.2">
      <c r="A102" s="78">
        <v>5114</v>
      </c>
      <c r="B102" s="76" t="s">
        <v>489</v>
      </c>
      <c r="C102" s="150">
        <f t="shared" si="2"/>
        <v>1823216.13</v>
      </c>
      <c r="D102" s="151">
        <v>3.7572457248744147E-2</v>
      </c>
      <c r="E102" s="159"/>
      <c r="F102" s="78">
        <v>5114</v>
      </c>
      <c r="G102" s="76" t="s">
        <v>489</v>
      </c>
      <c r="H102" s="150">
        <v>1823216.13</v>
      </c>
      <c r="I102" s="151">
        <v>5.718374928237531E-2</v>
      </c>
      <c r="K102" s="78">
        <v>5114</v>
      </c>
      <c r="L102" s="76" t="s">
        <v>489</v>
      </c>
      <c r="M102" s="150">
        <v>0</v>
      </c>
      <c r="N102" s="151" t="e">
        <v>#DIV/0!</v>
      </c>
      <c r="P102" s="78">
        <v>5114</v>
      </c>
      <c r="Q102" s="76" t="s">
        <v>489</v>
      </c>
      <c r="R102" s="150">
        <v>0</v>
      </c>
      <c r="S102" s="151">
        <v>0</v>
      </c>
      <c r="U102" s="78">
        <v>5114</v>
      </c>
      <c r="V102" s="76" t="s">
        <v>489</v>
      </c>
      <c r="W102" s="150">
        <v>0</v>
      </c>
      <c r="X102" s="151">
        <v>0</v>
      </c>
      <c r="Z102" s="78">
        <v>5114</v>
      </c>
      <c r="AA102" s="76" t="s">
        <v>489</v>
      </c>
      <c r="AB102" s="150">
        <v>0</v>
      </c>
      <c r="AC102" s="151">
        <v>0</v>
      </c>
      <c r="AE102" s="78">
        <v>5114</v>
      </c>
      <c r="AF102" s="76" t="s">
        <v>489</v>
      </c>
      <c r="AG102" s="150">
        <v>0</v>
      </c>
      <c r="AH102" s="151">
        <v>0</v>
      </c>
    </row>
    <row r="103" spans="1:34" x14ac:dyDescent="0.2">
      <c r="A103" s="78">
        <v>5115</v>
      </c>
      <c r="B103" s="76" t="s">
        <v>490</v>
      </c>
      <c r="C103" s="150">
        <f t="shared" si="2"/>
        <v>3259146.8399999994</v>
      </c>
      <c r="D103" s="151">
        <v>6.7163817442356416E-2</v>
      </c>
      <c r="E103" s="159"/>
      <c r="F103" s="78">
        <v>5115</v>
      </c>
      <c r="G103" s="76" t="s">
        <v>490</v>
      </c>
      <c r="H103" s="150">
        <v>365282.62</v>
      </c>
      <c r="I103" s="151">
        <v>1.1456803949671713E-2</v>
      </c>
      <c r="K103" s="78">
        <v>5115</v>
      </c>
      <c r="L103" s="76" t="s">
        <v>490</v>
      </c>
      <c r="M103" s="150">
        <v>0</v>
      </c>
      <c r="N103" s="151" t="e">
        <v>#DIV/0!</v>
      </c>
      <c r="P103" s="78">
        <v>5115</v>
      </c>
      <c r="Q103" s="76" t="s">
        <v>490</v>
      </c>
      <c r="R103" s="150">
        <v>212773.56</v>
      </c>
      <c r="S103" s="151">
        <v>8.6670710173057455E-2</v>
      </c>
      <c r="U103" s="78">
        <v>5115</v>
      </c>
      <c r="V103" s="76" t="s">
        <v>490</v>
      </c>
      <c r="W103" s="150">
        <v>2616077.0499999998</v>
      </c>
      <c r="X103" s="151">
        <v>0.25149710732143948</v>
      </c>
      <c r="Z103" s="78">
        <v>5115</v>
      </c>
      <c r="AA103" s="76" t="s">
        <v>490</v>
      </c>
      <c r="AB103" s="150">
        <v>65013.61</v>
      </c>
      <c r="AC103" s="151">
        <v>0.26094781048606769</v>
      </c>
      <c r="AE103" s="78">
        <v>5115</v>
      </c>
      <c r="AF103" s="76" t="s">
        <v>490</v>
      </c>
      <c r="AG103" s="150">
        <v>0</v>
      </c>
      <c r="AH103" s="151">
        <v>0</v>
      </c>
    </row>
    <row r="104" spans="1:34" x14ac:dyDescent="0.2">
      <c r="A104" s="78">
        <v>5116</v>
      </c>
      <c r="B104" s="76" t="s">
        <v>491</v>
      </c>
      <c r="C104" s="150">
        <f t="shared" si="2"/>
        <v>0</v>
      </c>
      <c r="D104" s="151">
        <v>0</v>
      </c>
      <c r="E104" s="159"/>
      <c r="F104" s="78">
        <v>5116</v>
      </c>
      <c r="G104" s="76" t="s">
        <v>491</v>
      </c>
      <c r="H104" s="150">
        <v>0</v>
      </c>
      <c r="I104" s="151">
        <v>0</v>
      </c>
      <c r="K104" s="78">
        <v>5116</v>
      </c>
      <c r="L104" s="76" t="s">
        <v>491</v>
      </c>
      <c r="M104" s="150">
        <v>0</v>
      </c>
      <c r="N104" s="151" t="e">
        <v>#DIV/0!</v>
      </c>
      <c r="P104" s="78">
        <v>5116</v>
      </c>
      <c r="Q104" s="76" t="s">
        <v>491</v>
      </c>
      <c r="R104" s="150">
        <v>0</v>
      </c>
      <c r="S104" s="151">
        <v>0</v>
      </c>
      <c r="U104" s="78">
        <v>5116</v>
      </c>
      <c r="V104" s="76" t="s">
        <v>491</v>
      </c>
      <c r="W104" s="150">
        <v>0</v>
      </c>
      <c r="X104" s="151">
        <v>0</v>
      </c>
      <c r="Z104" s="78">
        <v>5116</v>
      </c>
      <c r="AA104" s="76" t="s">
        <v>491</v>
      </c>
      <c r="AB104" s="150">
        <v>0</v>
      </c>
      <c r="AC104" s="151">
        <v>0</v>
      </c>
      <c r="AE104" s="78">
        <v>5116</v>
      </c>
      <c r="AF104" s="76" t="s">
        <v>491</v>
      </c>
      <c r="AG104" s="150">
        <v>0</v>
      </c>
      <c r="AH104" s="151">
        <v>0</v>
      </c>
    </row>
    <row r="105" spans="1:34" x14ac:dyDescent="0.2">
      <c r="A105" s="78">
        <v>5120</v>
      </c>
      <c r="B105" s="76" t="s">
        <v>492</v>
      </c>
      <c r="C105" s="150">
        <f t="shared" si="2"/>
        <v>4254360.05</v>
      </c>
      <c r="D105" s="151">
        <v>8.7672963434889103E-2</v>
      </c>
      <c r="E105" s="159"/>
      <c r="F105" s="78">
        <v>5120</v>
      </c>
      <c r="G105" s="76" t="s">
        <v>492</v>
      </c>
      <c r="H105" s="150">
        <v>2993196.31</v>
      </c>
      <c r="I105" s="151">
        <v>9.3879263422253154E-2</v>
      </c>
      <c r="K105" s="78">
        <v>5120</v>
      </c>
      <c r="L105" s="76" t="s">
        <v>492</v>
      </c>
      <c r="M105" s="150">
        <v>0</v>
      </c>
      <c r="N105" s="151" t="e">
        <v>#DIV/0!</v>
      </c>
      <c r="P105" s="78">
        <v>5120</v>
      </c>
      <c r="Q105" s="76" t="s">
        <v>492</v>
      </c>
      <c r="R105" s="150">
        <v>123786.22999999998</v>
      </c>
      <c r="S105" s="151">
        <v>5.0422808471811201E-2</v>
      </c>
      <c r="U105" s="78">
        <v>5120</v>
      </c>
      <c r="V105" s="76" t="s">
        <v>492</v>
      </c>
      <c r="W105" s="150">
        <v>1077247.8199999998</v>
      </c>
      <c r="X105" s="151">
        <v>0.1035614415861057</v>
      </c>
      <c r="Z105" s="78">
        <v>5120</v>
      </c>
      <c r="AA105" s="76" t="s">
        <v>492</v>
      </c>
      <c r="AB105" s="150">
        <v>4838.8</v>
      </c>
      <c r="AC105" s="151">
        <v>1.9421691325554519E-2</v>
      </c>
      <c r="AE105" s="78">
        <v>5120</v>
      </c>
      <c r="AF105" s="76" t="s">
        <v>492</v>
      </c>
      <c r="AG105" s="150">
        <v>55290.89</v>
      </c>
      <c r="AH105" s="151">
        <v>1.5637692384040055E-2</v>
      </c>
    </row>
    <row r="106" spans="1:34" x14ac:dyDescent="0.2">
      <c r="A106" s="78">
        <v>5121</v>
      </c>
      <c r="B106" s="76" t="s">
        <v>493</v>
      </c>
      <c r="C106" s="150">
        <f t="shared" si="2"/>
        <v>338092.71</v>
      </c>
      <c r="D106" s="151">
        <v>6.967343960799126E-3</v>
      </c>
      <c r="E106" s="159"/>
      <c r="F106" s="78">
        <v>5121</v>
      </c>
      <c r="G106" s="76" t="s">
        <v>493</v>
      </c>
      <c r="H106" s="150">
        <v>162144.59</v>
      </c>
      <c r="I106" s="151">
        <v>5.0855383678804662E-3</v>
      </c>
      <c r="K106" s="78">
        <v>5121</v>
      </c>
      <c r="L106" s="76" t="s">
        <v>493</v>
      </c>
      <c r="M106" s="150">
        <v>0</v>
      </c>
      <c r="N106" s="151" t="e">
        <v>#DIV/0!</v>
      </c>
      <c r="P106" s="78">
        <v>5121</v>
      </c>
      <c r="Q106" s="76" t="s">
        <v>493</v>
      </c>
      <c r="R106" s="150">
        <v>54074.01</v>
      </c>
      <c r="S106" s="151">
        <v>2.2026387341571061E-2</v>
      </c>
      <c r="U106" s="78">
        <v>5121</v>
      </c>
      <c r="V106" s="76" t="s">
        <v>493</v>
      </c>
      <c r="W106" s="150">
        <v>116774.79</v>
      </c>
      <c r="X106" s="151">
        <v>1.1226168546170518E-2</v>
      </c>
      <c r="Z106" s="78">
        <v>5121</v>
      </c>
      <c r="AA106" s="76" t="s">
        <v>493</v>
      </c>
      <c r="AB106" s="150">
        <v>2043</v>
      </c>
      <c r="AC106" s="151">
        <v>8.2000734434380176E-3</v>
      </c>
      <c r="AE106" s="78">
        <v>5121</v>
      </c>
      <c r="AF106" s="76" t="s">
        <v>493</v>
      </c>
      <c r="AG106" s="150">
        <v>3056.32</v>
      </c>
      <c r="AH106" s="151">
        <v>8.6440626995133024E-4</v>
      </c>
    </row>
    <row r="107" spans="1:34" x14ac:dyDescent="0.2">
      <c r="A107" s="78">
        <v>5122</v>
      </c>
      <c r="B107" s="76" t="s">
        <v>494</v>
      </c>
      <c r="C107" s="150">
        <f t="shared" si="2"/>
        <v>756378.3899999999</v>
      </c>
      <c r="D107" s="151">
        <v>1.5587287899953433E-2</v>
      </c>
      <c r="E107" s="159"/>
      <c r="F107" s="78">
        <v>5122</v>
      </c>
      <c r="G107" s="76" t="s">
        <v>494</v>
      </c>
      <c r="H107" s="150">
        <v>42737.17</v>
      </c>
      <c r="I107" s="151">
        <v>1.340417942835034E-3</v>
      </c>
      <c r="K107" s="78">
        <v>5122</v>
      </c>
      <c r="L107" s="76" t="s">
        <v>494</v>
      </c>
      <c r="M107" s="150">
        <v>0</v>
      </c>
      <c r="N107" s="151" t="e">
        <v>#DIV/0!</v>
      </c>
      <c r="P107" s="78">
        <v>5122</v>
      </c>
      <c r="Q107" s="76" t="s">
        <v>494</v>
      </c>
      <c r="R107" s="150">
        <v>31117.08</v>
      </c>
      <c r="S107" s="151">
        <v>1.2675162375023677E-2</v>
      </c>
      <c r="U107" s="78">
        <v>5122</v>
      </c>
      <c r="V107" s="76" t="s">
        <v>494</v>
      </c>
      <c r="W107" s="150">
        <v>645961.56999999995</v>
      </c>
      <c r="X107" s="151">
        <v>6.2099648898267558E-2</v>
      </c>
      <c r="Z107" s="78">
        <v>5122</v>
      </c>
      <c r="AA107" s="76" t="s">
        <v>494</v>
      </c>
      <c r="AB107" s="150">
        <v>0</v>
      </c>
      <c r="AC107" s="151">
        <v>0</v>
      </c>
      <c r="AE107" s="78">
        <v>5122</v>
      </c>
      <c r="AF107" s="76" t="s">
        <v>494</v>
      </c>
      <c r="AG107" s="150">
        <v>36562.57</v>
      </c>
      <c r="AH107" s="151">
        <v>1.034083955656947E-2</v>
      </c>
    </row>
    <row r="108" spans="1:34" x14ac:dyDescent="0.2">
      <c r="A108" s="78">
        <v>5123</v>
      </c>
      <c r="B108" s="76" t="s">
        <v>495</v>
      </c>
      <c r="C108" s="150">
        <f t="shared" si="2"/>
        <v>0</v>
      </c>
      <c r="D108" s="151">
        <v>0</v>
      </c>
      <c r="E108" s="159"/>
      <c r="F108" s="78">
        <v>5123</v>
      </c>
      <c r="G108" s="76" t="s">
        <v>495</v>
      </c>
      <c r="H108" s="150">
        <v>0</v>
      </c>
      <c r="I108" s="151">
        <v>0</v>
      </c>
      <c r="K108" s="78">
        <v>5123</v>
      </c>
      <c r="L108" s="76" t="s">
        <v>495</v>
      </c>
      <c r="M108" s="150">
        <v>0</v>
      </c>
      <c r="N108" s="151" t="e">
        <v>#DIV/0!</v>
      </c>
      <c r="P108" s="78">
        <v>5123</v>
      </c>
      <c r="Q108" s="76" t="s">
        <v>495</v>
      </c>
      <c r="R108" s="150">
        <v>0</v>
      </c>
      <c r="S108" s="151">
        <v>0</v>
      </c>
      <c r="U108" s="78">
        <v>5123</v>
      </c>
      <c r="V108" s="76" t="s">
        <v>495</v>
      </c>
      <c r="W108" s="150">
        <v>0</v>
      </c>
      <c r="X108" s="151">
        <v>0</v>
      </c>
      <c r="Z108" s="78">
        <v>5123</v>
      </c>
      <c r="AA108" s="76" t="s">
        <v>495</v>
      </c>
      <c r="AB108" s="150">
        <v>0</v>
      </c>
      <c r="AC108" s="151">
        <v>0</v>
      </c>
      <c r="AE108" s="78">
        <v>5123</v>
      </c>
      <c r="AF108" s="76" t="s">
        <v>495</v>
      </c>
      <c r="AG108" s="150">
        <v>0</v>
      </c>
      <c r="AH108" s="151">
        <v>0</v>
      </c>
    </row>
    <row r="109" spans="1:34" x14ac:dyDescent="0.2">
      <c r="A109" s="78">
        <v>5124</v>
      </c>
      <c r="B109" s="76" t="s">
        <v>496</v>
      </c>
      <c r="C109" s="150">
        <f t="shared" si="2"/>
        <v>2336732.4000000004</v>
      </c>
      <c r="D109" s="151">
        <v>4.8154893298774912E-2</v>
      </c>
      <c r="E109" s="159"/>
      <c r="F109" s="78">
        <v>5124</v>
      </c>
      <c r="G109" s="76" t="s">
        <v>496</v>
      </c>
      <c r="H109" s="150">
        <v>2305248.1</v>
      </c>
      <c r="I109" s="151">
        <v>7.2302305368520448E-2</v>
      </c>
      <c r="K109" s="78">
        <v>5124</v>
      </c>
      <c r="L109" s="76" t="s">
        <v>496</v>
      </c>
      <c r="M109" s="150">
        <v>0</v>
      </c>
      <c r="N109" s="151" t="e">
        <v>#DIV/0!</v>
      </c>
      <c r="P109" s="78">
        <v>5124</v>
      </c>
      <c r="Q109" s="76" t="s">
        <v>496</v>
      </c>
      <c r="R109" s="150">
        <v>14048.87</v>
      </c>
      <c r="S109" s="151">
        <v>5.7226355569224008E-3</v>
      </c>
      <c r="U109" s="78">
        <v>5124</v>
      </c>
      <c r="V109" s="76" t="s">
        <v>496</v>
      </c>
      <c r="W109" s="150">
        <v>17435.43</v>
      </c>
      <c r="X109" s="151">
        <v>1.6761586627983477E-3</v>
      </c>
      <c r="Z109" s="78">
        <v>5124</v>
      </c>
      <c r="AA109" s="76" t="s">
        <v>496</v>
      </c>
      <c r="AB109" s="150">
        <v>0</v>
      </c>
      <c r="AC109" s="151">
        <v>0</v>
      </c>
      <c r="AE109" s="78">
        <v>5124</v>
      </c>
      <c r="AF109" s="76" t="s">
        <v>496</v>
      </c>
      <c r="AG109" s="150">
        <v>0</v>
      </c>
      <c r="AH109" s="151">
        <v>0</v>
      </c>
    </row>
    <row r="110" spans="1:34" x14ac:dyDescent="0.2">
      <c r="A110" s="78">
        <v>5125</v>
      </c>
      <c r="B110" s="76" t="s">
        <v>497</v>
      </c>
      <c r="C110" s="150">
        <f t="shared" si="2"/>
        <v>19364.18</v>
      </c>
      <c r="D110" s="151">
        <v>3.990529774475978E-4</v>
      </c>
      <c r="E110" s="159"/>
      <c r="F110" s="78">
        <v>5125</v>
      </c>
      <c r="G110" s="76" t="s">
        <v>497</v>
      </c>
      <c r="H110" s="150">
        <v>148.79</v>
      </c>
      <c r="I110" s="151">
        <v>4.6666820876165803E-6</v>
      </c>
      <c r="K110" s="78">
        <v>5125</v>
      </c>
      <c r="L110" s="76" t="s">
        <v>497</v>
      </c>
      <c r="M110" s="150">
        <v>0</v>
      </c>
      <c r="N110" s="151" t="e">
        <v>#DIV/0!</v>
      </c>
      <c r="P110" s="78">
        <v>5125</v>
      </c>
      <c r="Q110" s="76" t="s">
        <v>497</v>
      </c>
      <c r="R110" s="150">
        <v>4415.3999999999996</v>
      </c>
      <c r="S110" s="151">
        <v>1.7985592462621666E-3</v>
      </c>
      <c r="U110" s="78">
        <v>5125</v>
      </c>
      <c r="V110" s="76" t="s">
        <v>497</v>
      </c>
      <c r="W110" s="150">
        <v>14799.99</v>
      </c>
      <c r="X110" s="151">
        <v>1.4228000942809508E-3</v>
      </c>
      <c r="Z110" s="78">
        <v>5125</v>
      </c>
      <c r="AA110" s="76" t="s">
        <v>497</v>
      </c>
      <c r="AB110" s="150">
        <v>0</v>
      </c>
      <c r="AC110" s="151">
        <v>0</v>
      </c>
      <c r="AE110" s="78">
        <v>5125</v>
      </c>
      <c r="AF110" s="76" t="s">
        <v>497</v>
      </c>
      <c r="AG110" s="150">
        <v>0</v>
      </c>
      <c r="AH110" s="151">
        <v>0</v>
      </c>
    </row>
    <row r="111" spans="1:34" x14ac:dyDescent="0.2">
      <c r="A111" s="78">
        <v>5126</v>
      </c>
      <c r="B111" s="76" t="s">
        <v>498</v>
      </c>
      <c r="C111" s="150">
        <f t="shared" si="2"/>
        <v>696160.15</v>
      </c>
      <c r="D111" s="151">
        <v>1.4346322985939311E-2</v>
      </c>
      <c r="E111" s="159"/>
      <c r="F111" s="78">
        <v>5126</v>
      </c>
      <c r="G111" s="76" t="s">
        <v>498</v>
      </c>
      <c r="H111" s="150">
        <v>396038.72</v>
      </c>
      <c r="I111" s="151">
        <v>1.2421444993793926E-2</v>
      </c>
      <c r="K111" s="78">
        <v>5126</v>
      </c>
      <c r="L111" s="76" t="s">
        <v>498</v>
      </c>
      <c r="M111" s="150">
        <v>0</v>
      </c>
      <c r="N111" s="151" t="e">
        <v>#DIV/0!</v>
      </c>
      <c r="P111" s="78">
        <v>5126</v>
      </c>
      <c r="Q111" s="76" t="s">
        <v>498</v>
      </c>
      <c r="R111" s="150">
        <v>17450.009999999998</v>
      </c>
      <c r="S111" s="151">
        <v>7.108048383581843E-3</v>
      </c>
      <c r="U111" s="78">
        <v>5126</v>
      </c>
      <c r="V111" s="76" t="s">
        <v>498</v>
      </c>
      <c r="W111" s="150">
        <v>269353.62</v>
      </c>
      <c r="X111" s="151">
        <v>2.5894365869903652E-2</v>
      </c>
      <c r="Z111" s="78">
        <v>5126</v>
      </c>
      <c r="AA111" s="76" t="s">
        <v>498</v>
      </c>
      <c r="AB111" s="150">
        <v>2795.8</v>
      </c>
      <c r="AC111" s="151">
        <v>1.1221617882116499E-2</v>
      </c>
      <c r="AE111" s="78">
        <v>5126</v>
      </c>
      <c r="AF111" s="76" t="s">
        <v>498</v>
      </c>
      <c r="AG111" s="150">
        <v>10522</v>
      </c>
      <c r="AH111" s="151">
        <v>2.9758934838066352E-3</v>
      </c>
    </row>
    <row r="112" spans="1:34" x14ac:dyDescent="0.2">
      <c r="A112" s="78">
        <v>5127</v>
      </c>
      <c r="B112" s="76" t="s">
        <v>499</v>
      </c>
      <c r="C112" s="150">
        <f t="shared" si="2"/>
        <v>88400.87</v>
      </c>
      <c r="D112" s="151">
        <v>1.8217466674270752E-3</v>
      </c>
      <c r="E112" s="159"/>
      <c r="F112" s="78">
        <v>5127</v>
      </c>
      <c r="G112" s="76" t="s">
        <v>499</v>
      </c>
      <c r="H112" s="150">
        <v>80570.009999999995</v>
      </c>
      <c r="I112" s="151">
        <v>2.5270154073935664E-3</v>
      </c>
      <c r="K112" s="78">
        <v>5127</v>
      </c>
      <c r="L112" s="76" t="s">
        <v>499</v>
      </c>
      <c r="M112" s="150">
        <v>0</v>
      </c>
      <c r="N112" s="151" t="e">
        <v>#DIV/0!</v>
      </c>
      <c r="P112" s="78">
        <v>5127</v>
      </c>
      <c r="Q112" s="76" t="s">
        <v>499</v>
      </c>
      <c r="R112" s="150">
        <v>2680.86</v>
      </c>
      <c r="S112" s="151">
        <v>1.0920155684500594E-3</v>
      </c>
      <c r="U112" s="78">
        <v>5127</v>
      </c>
      <c r="V112" s="76" t="s">
        <v>499</v>
      </c>
      <c r="W112" s="150">
        <v>0</v>
      </c>
      <c r="X112" s="151">
        <v>0</v>
      </c>
      <c r="Z112" s="78">
        <v>5127</v>
      </c>
      <c r="AA112" s="76" t="s">
        <v>499</v>
      </c>
      <c r="AB112" s="150">
        <v>0</v>
      </c>
      <c r="AC112" s="151">
        <v>0</v>
      </c>
      <c r="AE112" s="78">
        <v>5127</v>
      </c>
      <c r="AF112" s="76" t="s">
        <v>499</v>
      </c>
      <c r="AG112" s="150">
        <v>5150</v>
      </c>
      <c r="AH112" s="151">
        <v>1.4565530737126184E-3</v>
      </c>
    </row>
    <row r="113" spans="1:34" x14ac:dyDescent="0.2">
      <c r="A113" s="78">
        <v>5128</v>
      </c>
      <c r="B113" s="76" t="s">
        <v>500</v>
      </c>
      <c r="C113" s="150">
        <f t="shared" si="2"/>
        <v>0</v>
      </c>
      <c r="D113" s="151">
        <v>0</v>
      </c>
      <c r="E113" s="159"/>
      <c r="F113" s="78">
        <v>5128</v>
      </c>
      <c r="G113" s="76" t="s">
        <v>500</v>
      </c>
      <c r="H113" s="150">
        <v>0</v>
      </c>
      <c r="I113" s="151">
        <v>0</v>
      </c>
      <c r="K113" s="78">
        <v>5128</v>
      </c>
      <c r="L113" s="76" t="s">
        <v>500</v>
      </c>
      <c r="M113" s="150">
        <v>0</v>
      </c>
      <c r="N113" s="151" t="e">
        <v>#DIV/0!</v>
      </c>
      <c r="P113" s="78">
        <v>5128</v>
      </c>
      <c r="Q113" s="76" t="s">
        <v>500</v>
      </c>
      <c r="R113" s="150">
        <v>0</v>
      </c>
      <c r="S113" s="151">
        <v>0</v>
      </c>
      <c r="U113" s="78">
        <v>5128</v>
      </c>
      <c r="V113" s="76" t="s">
        <v>500</v>
      </c>
      <c r="W113" s="150">
        <v>0</v>
      </c>
      <c r="X113" s="151">
        <v>0</v>
      </c>
      <c r="Z113" s="78">
        <v>5128</v>
      </c>
      <c r="AA113" s="76" t="s">
        <v>500</v>
      </c>
      <c r="AB113" s="150">
        <v>0</v>
      </c>
      <c r="AC113" s="151">
        <v>0</v>
      </c>
      <c r="AE113" s="78">
        <v>5128</v>
      </c>
      <c r="AF113" s="76" t="s">
        <v>500</v>
      </c>
      <c r="AG113" s="150">
        <v>0</v>
      </c>
      <c r="AH113" s="151">
        <v>0</v>
      </c>
    </row>
    <row r="114" spans="1:34" x14ac:dyDescent="0.2">
      <c r="A114" s="78">
        <v>5129</v>
      </c>
      <c r="B114" s="76" t="s">
        <v>501</v>
      </c>
      <c r="C114" s="150">
        <f t="shared" si="2"/>
        <v>19231.349999999999</v>
      </c>
      <c r="D114" s="151">
        <v>3.9631564454765749E-4</v>
      </c>
      <c r="E114" s="159"/>
      <c r="F114" s="78">
        <v>5129</v>
      </c>
      <c r="G114" s="76" t="s">
        <v>501</v>
      </c>
      <c r="H114" s="150">
        <v>6308.93</v>
      </c>
      <c r="I114" s="151">
        <v>1.9787465974209877E-4</v>
      </c>
      <c r="K114" s="78">
        <v>5129</v>
      </c>
      <c r="L114" s="76" t="s">
        <v>501</v>
      </c>
      <c r="M114" s="150">
        <v>0</v>
      </c>
      <c r="N114" s="151" t="e">
        <v>#DIV/0!</v>
      </c>
      <c r="P114" s="78">
        <v>5129</v>
      </c>
      <c r="Q114" s="76" t="s">
        <v>501</v>
      </c>
      <c r="R114" s="150">
        <v>0</v>
      </c>
      <c r="S114" s="151">
        <v>0</v>
      </c>
      <c r="U114" s="78">
        <v>5129</v>
      </c>
      <c r="V114" s="76" t="s">
        <v>501</v>
      </c>
      <c r="W114" s="150">
        <v>12922.42</v>
      </c>
      <c r="X114" s="151">
        <v>1.242299514684675E-3</v>
      </c>
      <c r="Z114" s="78">
        <v>5129</v>
      </c>
      <c r="AA114" s="76" t="s">
        <v>501</v>
      </c>
      <c r="AB114" s="150">
        <v>0</v>
      </c>
      <c r="AC114" s="151">
        <v>0</v>
      </c>
      <c r="AE114" s="78">
        <v>5129</v>
      </c>
      <c r="AF114" s="76" t="s">
        <v>501</v>
      </c>
      <c r="AG114" s="150">
        <v>0</v>
      </c>
      <c r="AH114" s="151">
        <v>0</v>
      </c>
    </row>
    <row r="115" spans="1:34" x14ac:dyDescent="0.2">
      <c r="A115" s="78">
        <v>5130</v>
      </c>
      <c r="B115" s="76" t="s">
        <v>502</v>
      </c>
      <c r="C115" s="150">
        <f t="shared" si="2"/>
        <v>21121234.690000001</v>
      </c>
      <c r="D115" s="151">
        <v>0.43526199355789869</v>
      </c>
      <c r="E115" s="159"/>
      <c r="F115" s="78">
        <v>5130</v>
      </c>
      <c r="G115" s="76" t="s">
        <v>502</v>
      </c>
      <c r="H115" s="150">
        <v>16604111.09</v>
      </c>
      <c r="I115" s="151">
        <v>0.52077497012231211</v>
      </c>
      <c r="K115" s="78">
        <v>5130</v>
      </c>
      <c r="L115" s="76" t="s">
        <v>502</v>
      </c>
      <c r="M115" s="150">
        <v>0</v>
      </c>
      <c r="N115" s="151" t="e">
        <v>#DIV/0!</v>
      </c>
      <c r="P115" s="78">
        <v>5130</v>
      </c>
      <c r="Q115" s="76" t="s">
        <v>502</v>
      </c>
      <c r="R115" s="150">
        <v>264101.27</v>
      </c>
      <c r="S115" s="151">
        <v>0.10757842576167075</v>
      </c>
      <c r="U115" s="78">
        <v>5130</v>
      </c>
      <c r="V115" s="76" t="s">
        <v>502</v>
      </c>
      <c r="W115" s="150">
        <v>777325.14</v>
      </c>
      <c r="X115" s="151">
        <v>7.4728312821762261E-2</v>
      </c>
      <c r="Z115" s="78">
        <v>5130</v>
      </c>
      <c r="AA115" s="76" t="s">
        <v>502</v>
      </c>
      <c r="AB115" s="150">
        <v>46694.25</v>
      </c>
      <c r="AC115" s="151">
        <v>0.18741863895558278</v>
      </c>
      <c r="AE115" s="78">
        <v>5130</v>
      </c>
      <c r="AF115" s="76" t="s">
        <v>502</v>
      </c>
      <c r="AG115" s="150">
        <v>3429002.94</v>
      </c>
      <c r="AH115" s="151">
        <v>0.96981063534497192</v>
      </c>
    </row>
    <row r="116" spans="1:34" x14ac:dyDescent="0.2">
      <c r="A116" s="78">
        <v>5131</v>
      </c>
      <c r="B116" s="76" t="s">
        <v>503</v>
      </c>
      <c r="C116" s="150">
        <f t="shared" si="2"/>
        <v>8243682.3000000007</v>
      </c>
      <c r="D116" s="151">
        <v>0.16988408323755827</v>
      </c>
      <c r="E116" s="159"/>
      <c r="F116" s="78">
        <v>5131</v>
      </c>
      <c r="G116" s="76" t="s">
        <v>503</v>
      </c>
      <c r="H116" s="150">
        <v>8080933.4199999999</v>
      </c>
      <c r="I116" s="151">
        <v>0.25345216239220508</v>
      </c>
      <c r="K116" s="78">
        <v>5131</v>
      </c>
      <c r="L116" s="76" t="s">
        <v>503</v>
      </c>
      <c r="M116" s="150">
        <v>0</v>
      </c>
      <c r="N116" s="151" t="e">
        <v>#DIV/0!</v>
      </c>
      <c r="P116" s="78">
        <v>5131</v>
      </c>
      <c r="Q116" s="76" t="s">
        <v>503</v>
      </c>
      <c r="R116" s="150">
        <v>28540</v>
      </c>
      <c r="S116" s="151">
        <v>1.1625420321674648E-2</v>
      </c>
      <c r="U116" s="78">
        <v>5131</v>
      </c>
      <c r="V116" s="76" t="s">
        <v>503</v>
      </c>
      <c r="W116" s="150">
        <v>132689.65</v>
      </c>
      <c r="X116" s="151">
        <v>1.2756146898079414E-2</v>
      </c>
      <c r="Z116" s="78">
        <v>5131</v>
      </c>
      <c r="AA116" s="76" t="s">
        <v>503</v>
      </c>
      <c r="AB116" s="150">
        <v>0</v>
      </c>
      <c r="AC116" s="151">
        <v>0</v>
      </c>
      <c r="AE116" s="78">
        <v>5131</v>
      </c>
      <c r="AF116" s="76" t="s">
        <v>503</v>
      </c>
      <c r="AG116" s="150">
        <v>1519.23</v>
      </c>
      <c r="AH116" s="151">
        <v>4.2967750022843138E-4</v>
      </c>
    </row>
    <row r="117" spans="1:34" x14ac:dyDescent="0.2">
      <c r="A117" s="78">
        <v>5132</v>
      </c>
      <c r="B117" s="76" t="s">
        <v>504</v>
      </c>
      <c r="C117" s="150">
        <f t="shared" si="2"/>
        <v>83597</v>
      </c>
      <c r="D117" s="151">
        <v>1.7227495177015929E-3</v>
      </c>
      <c r="E117" s="159"/>
      <c r="F117" s="78">
        <v>5132</v>
      </c>
      <c r="G117" s="76" t="s">
        <v>504</v>
      </c>
      <c r="H117" s="150">
        <v>0</v>
      </c>
      <c r="I117" s="151">
        <v>0</v>
      </c>
      <c r="K117" s="78">
        <v>5132</v>
      </c>
      <c r="L117" s="76" t="s">
        <v>504</v>
      </c>
      <c r="M117" s="150">
        <v>0</v>
      </c>
      <c r="N117" s="151" t="e">
        <v>#DIV/0!</v>
      </c>
      <c r="P117" s="78">
        <v>5132</v>
      </c>
      <c r="Q117" s="76" t="s">
        <v>504</v>
      </c>
      <c r="R117" s="150">
        <v>20457</v>
      </c>
      <c r="S117" s="151">
        <v>8.3329090231428968E-3</v>
      </c>
      <c r="U117" s="78">
        <v>5132</v>
      </c>
      <c r="V117" s="76" t="s">
        <v>504</v>
      </c>
      <c r="W117" s="150">
        <v>63140</v>
      </c>
      <c r="X117" s="151">
        <v>6.0699769359911209E-3</v>
      </c>
      <c r="Z117" s="78">
        <v>5132</v>
      </c>
      <c r="AA117" s="76" t="s">
        <v>504</v>
      </c>
      <c r="AB117" s="150">
        <v>0</v>
      </c>
      <c r="AC117" s="151">
        <v>0</v>
      </c>
      <c r="AE117" s="78">
        <v>5132</v>
      </c>
      <c r="AF117" s="76" t="s">
        <v>504</v>
      </c>
      <c r="AG117" s="150">
        <v>0</v>
      </c>
      <c r="AH117" s="151">
        <v>0</v>
      </c>
    </row>
    <row r="118" spans="1:34" x14ac:dyDescent="0.2">
      <c r="A118" s="78">
        <v>5133</v>
      </c>
      <c r="B118" s="76" t="s">
        <v>505</v>
      </c>
      <c r="C118" s="150">
        <f t="shared" si="2"/>
        <v>498036.05</v>
      </c>
      <c r="D118" s="151">
        <v>1.0263422909141553E-2</v>
      </c>
      <c r="E118" s="159"/>
      <c r="F118" s="78">
        <v>5133</v>
      </c>
      <c r="G118" s="76" t="s">
        <v>505</v>
      </c>
      <c r="H118" s="150">
        <v>370045.95</v>
      </c>
      <c r="I118" s="151">
        <v>1.1606202073123602E-2</v>
      </c>
      <c r="K118" s="78">
        <v>5133</v>
      </c>
      <c r="L118" s="76" t="s">
        <v>505</v>
      </c>
      <c r="M118" s="150">
        <v>0</v>
      </c>
      <c r="N118" s="151" t="e">
        <v>#DIV/0!</v>
      </c>
      <c r="P118" s="78">
        <v>5133</v>
      </c>
      <c r="Q118" s="76" t="s">
        <v>505</v>
      </c>
      <c r="R118" s="150">
        <v>42060.74</v>
      </c>
      <c r="S118" s="151">
        <v>1.7132928575356469E-2</v>
      </c>
      <c r="U118" s="78">
        <v>5133</v>
      </c>
      <c r="V118" s="76" t="s">
        <v>505</v>
      </c>
      <c r="W118" s="150">
        <v>0</v>
      </c>
      <c r="X118" s="151">
        <v>0</v>
      </c>
      <c r="Z118" s="78">
        <v>5133</v>
      </c>
      <c r="AA118" s="76" t="s">
        <v>505</v>
      </c>
      <c r="AB118" s="150">
        <v>39630.239999999998</v>
      </c>
      <c r="AC118" s="151">
        <v>0.15906553038721244</v>
      </c>
      <c r="AE118" s="78">
        <v>5133</v>
      </c>
      <c r="AF118" s="76" t="s">
        <v>505</v>
      </c>
      <c r="AG118" s="150">
        <v>46299.12</v>
      </c>
      <c r="AH118" s="151">
        <v>1.3094587484696966E-2</v>
      </c>
    </row>
    <row r="119" spans="1:34" x14ac:dyDescent="0.2">
      <c r="A119" s="78">
        <v>5134</v>
      </c>
      <c r="B119" s="76" t="s">
        <v>506</v>
      </c>
      <c r="C119" s="150">
        <f t="shared" si="2"/>
        <v>236527.46</v>
      </c>
      <c r="D119" s="151">
        <v>4.8743084995655677E-3</v>
      </c>
      <c r="E119" s="159"/>
      <c r="F119" s="78">
        <v>5134</v>
      </c>
      <c r="G119" s="76" t="s">
        <v>506</v>
      </c>
      <c r="H119" s="150">
        <v>117493.26</v>
      </c>
      <c r="I119" s="151">
        <v>3.6850842923427493E-3</v>
      </c>
      <c r="K119" s="78">
        <v>5134</v>
      </c>
      <c r="L119" s="76" t="s">
        <v>506</v>
      </c>
      <c r="M119" s="150">
        <v>0</v>
      </c>
      <c r="N119" s="151" t="e">
        <v>#DIV/0!</v>
      </c>
      <c r="P119" s="78">
        <v>5134</v>
      </c>
      <c r="Q119" s="76" t="s">
        <v>506</v>
      </c>
      <c r="R119" s="150">
        <v>5902.66</v>
      </c>
      <c r="S119" s="151">
        <v>2.404376437138615E-3</v>
      </c>
      <c r="U119" s="78">
        <v>5134</v>
      </c>
      <c r="V119" s="76" t="s">
        <v>506</v>
      </c>
      <c r="W119" s="150">
        <v>103046.27</v>
      </c>
      <c r="X119" s="151">
        <v>9.9063744415570764E-3</v>
      </c>
      <c r="Z119" s="78">
        <v>5134</v>
      </c>
      <c r="AA119" s="76" t="s">
        <v>506</v>
      </c>
      <c r="AB119" s="150">
        <v>2839.68</v>
      </c>
      <c r="AC119" s="151">
        <v>1.1397740849663274E-2</v>
      </c>
      <c r="AE119" s="78">
        <v>5134</v>
      </c>
      <c r="AF119" s="76" t="s">
        <v>506</v>
      </c>
      <c r="AG119" s="150">
        <v>7245.59</v>
      </c>
      <c r="AH119" s="151">
        <v>2.0492400748274588E-3</v>
      </c>
    </row>
    <row r="120" spans="1:34" x14ac:dyDescent="0.2">
      <c r="A120" s="78">
        <v>5135</v>
      </c>
      <c r="B120" s="76" t="s">
        <v>507</v>
      </c>
      <c r="C120" s="150">
        <f t="shared" si="2"/>
        <v>4038223.83</v>
      </c>
      <c r="D120" s="151">
        <v>8.3218873350761141E-2</v>
      </c>
      <c r="E120" s="159"/>
      <c r="F120" s="78">
        <v>5135</v>
      </c>
      <c r="G120" s="76" t="s">
        <v>507</v>
      </c>
      <c r="H120" s="150">
        <v>3927019.85</v>
      </c>
      <c r="I120" s="151">
        <v>0.12316790907796056</v>
      </c>
      <c r="K120" s="78">
        <v>5135</v>
      </c>
      <c r="L120" s="76" t="s">
        <v>507</v>
      </c>
      <c r="M120" s="150">
        <v>0</v>
      </c>
      <c r="N120" s="151" t="e">
        <v>#DIV/0!</v>
      </c>
      <c r="P120" s="78">
        <v>5135</v>
      </c>
      <c r="Q120" s="76" t="s">
        <v>507</v>
      </c>
      <c r="R120" s="150">
        <v>4946.5200000000004</v>
      </c>
      <c r="S120" s="151">
        <v>2.0149044894733734E-3</v>
      </c>
      <c r="U120" s="78">
        <v>5135</v>
      </c>
      <c r="V120" s="76" t="s">
        <v>507</v>
      </c>
      <c r="W120" s="150">
        <v>106257.46</v>
      </c>
      <c r="X120" s="151">
        <v>1.0215082855194792E-2</v>
      </c>
      <c r="Z120" s="78">
        <v>5135</v>
      </c>
      <c r="AA120" s="76" t="s">
        <v>507</v>
      </c>
      <c r="AB120" s="150">
        <v>0</v>
      </c>
      <c r="AC120" s="151">
        <v>0</v>
      </c>
      <c r="AE120" s="78">
        <v>5135</v>
      </c>
      <c r="AF120" s="76" t="s">
        <v>507</v>
      </c>
      <c r="AG120" s="150">
        <v>0</v>
      </c>
      <c r="AH120" s="151">
        <v>0</v>
      </c>
    </row>
    <row r="121" spans="1:34" x14ac:dyDescent="0.2">
      <c r="A121" s="78">
        <v>5136</v>
      </c>
      <c r="B121" s="76" t="s">
        <v>508</v>
      </c>
      <c r="C121" s="150">
        <f t="shared" si="2"/>
        <v>268099.55</v>
      </c>
      <c r="D121" s="151">
        <v>5.5249395368077089E-3</v>
      </c>
      <c r="E121" s="159"/>
      <c r="F121" s="78">
        <v>5136</v>
      </c>
      <c r="G121" s="76" t="s">
        <v>508</v>
      </c>
      <c r="H121" s="150">
        <v>175218.56</v>
      </c>
      <c r="I121" s="151">
        <v>5.4955932211168158E-3</v>
      </c>
      <c r="K121" s="78">
        <v>5136</v>
      </c>
      <c r="L121" s="76" t="s">
        <v>508</v>
      </c>
      <c r="M121" s="150">
        <v>0</v>
      </c>
      <c r="N121" s="151" t="e">
        <v>#DIV/0!</v>
      </c>
      <c r="P121" s="78">
        <v>5136</v>
      </c>
      <c r="Q121" s="76" t="s">
        <v>508</v>
      </c>
      <c r="R121" s="150">
        <v>34153</v>
      </c>
      <c r="S121" s="151">
        <v>1.3911807296641704E-2</v>
      </c>
      <c r="U121" s="78">
        <v>5136</v>
      </c>
      <c r="V121" s="76" t="s">
        <v>508</v>
      </c>
      <c r="W121" s="150">
        <v>19689.990000000002</v>
      </c>
      <c r="X121" s="151">
        <v>1.892901253878616E-3</v>
      </c>
      <c r="Z121" s="78">
        <v>5136</v>
      </c>
      <c r="AA121" s="76" t="s">
        <v>508</v>
      </c>
      <c r="AB121" s="150">
        <v>0</v>
      </c>
      <c r="AC121" s="151">
        <v>0</v>
      </c>
      <c r="AE121" s="78">
        <v>5136</v>
      </c>
      <c r="AF121" s="76" t="s">
        <v>508</v>
      </c>
      <c r="AG121" s="150">
        <v>39038</v>
      </c>
      <c r="AH121" s="151">
        <v>1.1040955124581205E-2</v>
      </c>
    </row>
    <row r="122" spans="1:34" x14ac:dyDescent="0.2">
      <c r="A122" s="78">
        <v>5137</v>
      </c>
      <c r="B122" s="76" t="s">
        <v>509</v>
      </c>
      <c r="C122" s="150">
        <f t="shared" si="2"/>
        <v>65452.090000000004</v>
      </c>
      <c r="D122" s="151">
        <v>1.3488230017830933E-3</v>
      </c>
      <c r="E122" s="159"/>
      <c r="F122" s="78">
        <v>5137</v>
      </c>
      <c r="G122" s="76" t="s">
        <v>509</v>
      </c>
      <c r="H122" s="150">
        <v>36325.730000000003</v>
      </c>
      <c r="I122" s="151">
        <v>1.1393281370427868E-3</v>
      </c>
      <c r="K122" s="78">
        <v>5137</v>
      </c>
      <c r="L122" s="76" t="s">
        <v>509</v>
      </c>
      <c r="M122" s="150">
        <v>0</v>
      </c>
      <c r="N122" s="151" t="e">
        <v>#DIV/0!</v>
      </c>
      <c r="P122" s="78">
        <v>5137</v>
      </c>
      <c r="Q122" s="76" t="s">
        <v>509</v>
      </c>
      <c r="R122" s="150">
        <v>1831</v>
      </c>
      <c r="S122" s="151">
        <v>7.45835480342897E-4</v>
      </c>
      <c r="U122" s="78">
        <v>5137</v>
      </c>
      <c r="V122" s="76" t="s">
        <v>509</v>
      </c>
      <c r="W122" s="150">
        <v>25714.03</v>
      </c>
      <c r="X122" s="151">
        <v>2.4720235830120963E-3</v>
      </c>
      <c r="Z122" s="78">
        <v>5137</v>
      </c>
      <c r="AA122" s="76" t="s">
        <v>509</v>
      </c>
      <c r="AB122" s="150">
        <v>1581.33</v>
      </c>
      <c r="AC122" s="151">
        <v>6.3470495048026619E-3</v>
      </c>
      <c r="AE122" s="78">
        <v>5137</v>
      </c>
      <c r="AF122" s="76" t="s">
        <v>509</v>
      </c>
      <c r="AG122" s="150">
        <v>0</v>
      </c>
      <c r="AH122" s="151">
        <v>0</v>
      </c>
    </row>
    <row r="123" spans="1:34" x14ac:dyDescent="0.2">
      <c r="A123" s="78">
        <v>5138</v>
      </c>
      <c r="B123" s="76" t="s">
        <v>510</v>
      </c>
      <c r="C123" s="150">
        <f t="shared" si="2"/>
        <v>3696446.58</v>
      </c>
      <c r="D123" s="151">
        <v>7.617559915911698E-2</v>
      </c>
      <c r="E123" s="159"/>
      <c r="F123" s="78">
        <v>5138</v>
      </c>
      <c r="G123" s="76" t="s">
        <v>510</v>
      </c>
      <c r="H123" s="150">
        <v>76165.490000000005</v>
      </c>
      <c r="I123" s="151">
        <v>2.3888710792226617E-3</v>
      </c>
      <c r="K123" s="78">
        <v>5138</v>
      </c>
      <c r="L123" s="76" t="s">
        <v>510</v>
      </c>
      <c r="M123" s="150">
        <v>0</v>
      </c>
      <c r="N123" s="151" t="e">
        <v>#DIV/0!</v>
      </c>
      <c r="P123" s="78">
        <v>5138</v>
      </c>
      <c r="Q123" s="76" t="s">
        <v>510</v>
      </c>
      <c r="R123" s="150">
        <v>83100.350000000006</v>
      </c>
      <c r="S123" s="151">
        <v>3.3849912320542248E-2</v>
      </c>
      <c r="U123" s="78">
        <v>5138</v>
      </c>
      <c r="V123" s="76" t="s">
        <v>510</v>
      </c>
      <c r="W123" s="150">
        <v>202482.74</v>
      </c>
      <c r="X123" s="151">
        <v>1.9465720014828741E-2</v>
      </c>
      <c r="Z123" s="78">
        <v>5138</v>
      </c>
      <c r="AA123" s="76" t="s">
        <v>510</v>
      </c>
      <c r="AB123" s="150">
        <v>0</v>
      </c>
      <c r="AC123" s="151">
        <v>0</v>
      </c>
      <c r="AE123" s="78">
        <v>5138</v>
      </c>
      <c r="AF123" s="76" t="s">
        <v>510</v>
      </c>
      <c r="AG123" s="150">
        <v>3334698</v>
      </c>
      <c r="AH123" s="151">
        <v>0.94313876151520804</v>
      </c>
    </row>
    <row r="124" spans="1:34" x14ac:dyDescent="0.2">
      <c r="A124" s="78">
        <v>5139</v>
      </c>
      <c r="B124" s="76" t="s">
        <v>511</v>
      </c>
      <c r="C124" s="150">
        <f t="shared" si="2"/>
        <v>3991169.83</v>
      </c>
      <c r="D124" s="151">
        <v>8.2249194345462739E-2</v>
      </c>
      <c r="E124" s="159"/>
      <c r="F124" s="78">
        <v>5139</v>
      </c>
      <c r="G124" s="76" t="s">
        <v>511</v>
      </c>
      <c r="H124" s="150">
        <v>3820908.83</v>
      </c>
      <c r="I124" s="151">
        <v>0.11983981984929785</v>
      </c>
      <c r="K124" s="78">
        <v>5139</v>
      </c>
      <c r="L124" s="76" t="s">
        <v>511</v>
      </c>
      <c r="M124" s="150">
        <v>0</v>
      </c>
      <c r="N124" s="151" t="e">
        <v>#DIV/0!</v>
      </c>
      <c r="P124" s="78">
        <v>5139</v>
      </c>
      <c r="Q124" s="76" t="s">
        <v>511</v>
      </c>
      <c r="R124" s="150">
        <v>43110</v>
      </c>
      <c r="S124" s="151">
        <v>1.7560331817357885E-2</v>
      </c>
      <c r="U124" s="78">
        <v>5139</v>
      </c>
      <c r="V124" s="76" t="s">
        <v>511</v>
      </c>
      <c r="W124" s="150">
        <v>124305</v>
      </c>
      <c r="X124" s="151">
        <v>1.1950086839220404E-2</v>
      </c>
      <c r="Z124" s="78">
        <v>5139</v>
      </c>
      <c r="AA124" s="76" t="s">
        <v>511</v>
      </c>
      <c r="AB124" s="150">
        <v>2643</v>
      </c>
      <c r="AC124" s="151">
        <v>1.0608318213904394E-2</v>
      </c>
      <c r="AE124" s="78">
        <v>5139</v>
      </c>
      <c r="AF124" s="76" t="s">
        <v>511</v>
      </c>
      <c r="AG124" s="150">
        <v>203</v>
      </c>
      <c r="AH124" s="151">
        <v>5.7413645429837195E-5</v>
      </c>
    </row>
    <row r="125" spans="1:34" x14ac:dyDescent="0.2">
      <c r="A125" s="78">
        <v>5200</v>
      </c>
      <c r="B125" s="76" t="s">
        <v>512</v>
      </c>
      <c r="C125" s="150">
        <f t="shared" si="2"/>
        <v>377514.05000000005</v>
      </c>
      <c r="D125" s="151">
        <v>7.7797307028132003E-3</v>
      </c>
      <c r="E125" s="159"/>
      <c r="F125" s="78">
        <v>5200</v>
      </c>
      <c r="G125" s="76" t="s">
        <v>512</v>
      </c>
      <c r="H125" s="150">
        <v>148183</v>
      </c>
      <c r="I125" s="151">
        <v>4.647644006917721E-3</v>
      </c>
      <c r="K125" s="78">
        <v>5200</v>
      </c>
      <c r="L125" s="76" t="s">
        <v>512</v>
      </c>
      <c r="M125" s="150">
        <v>0</v>
      </c>
      <c r="N125" s="151" t="e">
        <v>#DIV/0!</v>
      </c>
      <c r="P125" s="78">
        <v>5200</v>
      </c>
      <c r="Q125" s="76" t="s">
        <v>512</v>
      </c>
      <c r="R125" s="150">
        <v>45205.91</v>
      </c>
      <c r="S125" s="151">
        <v>1.8414075149747553E-2</v>
      </c>
      <c r="U125" s="78">
        <v>5200</v>
      </c>
      <c r="V125" s="76" t="s">
        <v>512</v>
      </c>
      <c r="W125" s="150">
        <v>135279.14000000001</v>
      </c>
      <c r="X125" s="151">
        <v>1.3005088053859899E-2</v>
      </c>
      <c r="Z125" s="78">
        <v>5200</v>
      </c>
      <c r="AA125" s="76" t="s">
        <v>512</v>
      </c>
      <c r="AB125" s="150">
        <v>0</v>
      </c>
      <c r="AC125" s="151">
        <v>0</v>
      </c>
      <c r="AE125" s="78">
        <v>5200</v>
      </c>
      <c r="AF125" s="76" t="s">
        <v>512</v>
      </c>
      <c r="AG125" s="150">
        <v>48846</v>
      </c>
      <c r="AH125" s="151">
        <v>1.3814910958944965E-2</v>
      </c>
    </row>
    <row r="126" spans="1:34" x14ac:dyDescent="0.2">
      <c r="A126" s="78">
        <v>5210</v>
      </c>
      <c r="B126" s="76" t="s">
        <v>513</v>
      </c>
      <c r="C126" s="150">
        <f t="shared" si="2"/>
        <v>0</v>
      </c>
      <c r="D126" s="151">
        <v>0</v>
      </c>
      <c r="E126" s="159"/>
      <c r="F126" s="78">
        <v>5210</v>
      </c>
      <c r="G126" s="76" t="s">
        <v>513</v>
      </c>
      <c r="H126" s="150">
        <v>0</v>
      </c>
      <c r="I126" s="151">
        <v>0</v>
      </c>
      <c r="K126" s="78">
        <v>5210</v>
      </c>
      <c r="L126" s="76" t="s">
        <v>513</v>
      </c>
      <c r="M126" s="150">
        <v>0</v>
      </c>
      <c r="N126" s="151" t="e">
        <v>#DIV/0!</v>
      </c>
      <c r="P126" s="78">
        <v>5210</v>
      </c>
      <c r="Q126" s="76" t="s">
        <v>513</v>
      </c>
      <c r="R126" s="150">
        <v>0</v>
      </c>
      <c r="S126" s="151">
        <v>0</v>
      </c>
      <c r="U126" s="78">
        <v>5210</v>
      </c>
      <c r="V126" s="76" t="s">
        <v>513</v>
      </c>
      <c r="W126" s="150">
        <v>0</v>
      </c>
      <c r="X126" s="151">
        <v>0</v>
      </c>
      <c r="Z126" s="78">
        <v>5210</v>
      </c>
      <c r="AA126" s="76" t="s">
        <v>513</v>
      </c>
      <c r="AB126" s="150">
        <v>0</v>
      </c>
      <c r="AC126" s="151">
        <v>0</v>
      </c>
      <c r="AE126" s="78">
        <v>5210</v>
      </c>
      <c r="AF126" s="76" t="s">
        <v>513</v>
      </c>
      <c r="AG126" s="150">
        <v>0</v>
      </c>
      <c r="AH126" s="151">
        <v>0</v>
      </c>
    </row>
    <row r="127" spans="1:34" x14ac:dyDescent="0.2">
      <c r="A127" s="78">
        <v>5211</v>
      </c>
      <c r="B127" s="76" t="s">
        <v>514</v>
      </c>
      <c r="C127" s="150">
        <f t="shared" si="2"/>
        <v>0</v>
      </c>
      <c r="D127" s="151">
        <v>0</v>
      </c>
      <c r="E127" s="159"/>
      <c r="F127" s="78">
        <v>5211</v>
      </c>
      <c r="G127" s="76" t="s">
        <v>514</v>
      </c>
      <c r="H127" s="150">
        <v>0</v>
      </c>
      <c r="I127" s="151">
        <v>0</v>
      </c>
      <c r="K127" s="78">
        <v>5211</v>
      </c>
      <c r="L127" s="76" t="s">
        <v>514</v>
      </c>
      <c r="M127" s="150">
        <v>0</v>
      </c>
      <c r="N127" s="151" t="e">
        <v>#DIV/0!</v>
      </c>
      <c r="P127" s="78">
        <v>5211</v>
      </c>
      <c r="Q127" s="76" t="s">
        <v>514</v>
      </c>
      <c r="R127" s="150">
        <v>0</v>
      </c>
      <c r="S127" s="151">
        <v>0</v>
      </c>
      <c r="U127" s="78">
        <v>5211</v>
      </c>
      <c r="V127" s="76" t="s">
        <v>514</v>
      </c>
      <c r="W127" s="150">
        <v>0</v>
      </c>
      <c r="X127" s="151">
        <v>0</v>
      </c>
      <c r="Z127" s="78">
        <v>5211</v>
      </c>
      <c r="AA127" s="76" t="s">
        <v>514</v>
      </c>
      <c r="AB127" s="150">
        <v>0</v>
      </c>
      <c r="AC127" s="151">
        <v>0</v>
      </c>
      <c r="AE127" s="78">
        <v>5211</v>
      </c>
      <c r="AF127" s="76" t="s">
        <v>514</v>
      </c>
      <c r="AG127" s="150">
        <v>0</v>
      </c>
      <c r="AH127" s="151">
        <v>0</v>
      </c>
    </row>
    <row r="128" spans="1:34" x14ac:dyDescent="0.2">
      <c r="A128" s="78">
        <v>5212</v>
      </c>
      <c r="B128" s="76" t="s">
        <v>515</v>
      </c>
      <c r="C128" s="150">
        <f t="shared" si="2"/>
        <v>0</v>
      </c>
      <c r="D128" s="151">
        <v>0</v>
      </c>
      <c r="E128" s="159"/>
      <c r="F128" s="78">
        <v>5212</v>
      </c>
      <c r="G128" s="76" t="s">
        <v>515</v>
      </c>
      <c r="H128" s="150">
        <v>0</v>
      </c>
      <c r="I128" s="151">
        <v>0</v>
      </c>
      <c r="K128" s="78">
        <v>5212</v>
      </c>
      <c r="L128" s="76" t="s">
        <v>515</v>
      </c>
      <c r="M128" s="150">
        <v>0</v>
      </c>
      <c r="N128" s="151" t="e">
        <v>#DIV/0!</v>
      </c>
      <c r="P128" s="78">
        <v>5212</v>
      </c>
      <c r="Q128" s="76" t="s">
        <v>515</v>
      </c>
      <c r="R128" s="150">
        <v>0</v>
      </c>
      <c r="S128" s="151">
        <v>0</v>
      </c>
      <c r="U128" s="78">
        <v>5212</v>
      </c>
      <c r="V128" s="76" t="s">
        <v>515</v>
      </c>
      <c r="W128" s="150">
        <v>0</v>
      </c>
      <c r="X128" s="151">
        <v>0</v>
      </c>
      <c r="Z128" s="78">
        <v>5212</v>
      </c>
      <c r="AA128" s="76" t="s">
        <v>515</v>
      </c>
      <c r="AB128" s="150">
        <v>0</v>
      </c>
      <c r="AC128" s="151">
        <v>0</v>
      </c>
      <c r="AE128" s="78">
        <v>5212</v>
      </c>
      <c r="AF128" s="76" t="s">
        <v>515</v>
      </c>
      <c r="AG128" s="150">
        <v>0</v>
      </c>
      <c r="AH128" s="151">
        <v>0</v>
      </c>
    </row>
    <row r="129" spans="1:34" x14ac:dyDescent="0.2">
      <c r="A129" s="78">
        <v>5220</v>
      </c>
      <c r="B129" s="76" t="s">
        <v>516</v>
      </c>
      <c r="C129" s="150">
        <f t="shared" si="2"/>
        <v>0</v>
      </c>
      <c r="D129" s="151">
        <v>0</v>
      </c>
      <c r="E129" s="159"/>
      <c r="F129" s="78">
        <v>5220</v>
      </c>
      <c r="G129" s="76" t="s">
        <v>516</v>
      </c>
      <c r="H129" s="150">
        <v>0</v>
      </c>
      <c r="I129" s="151">
        <v>0</v>
      </c>
      <c r="K129" s="78">
        <v>5220</v>
      </c>
      <c r="L129" s="76" t="s">
        <v>516</v>
      </c>
      <c r="M129" s="150">
        <v>0</v>
      </c>
      <c r="N129" s="151" t="e">
        <v>#DIV/0!</v>
      </c>
      <c r="P129" s="78">
        <v>5220</v>
      </c>
      <c r="Q129" s="76" t="s">
        <v>516</v>
      </c>
      <c r="R129" s="150">
        <v>0</v>
      </c>
      <c r="S129" s="151">
        <v>0</v>
      </c>
      <c r="U129" s="78">
        <v>5220</v>
      </c>
      <c r="V129" s="76" t="s">
        <v>516</v>
      </c>
      <c r="W129" s="150">
        <v>0</v>
      </c>
      <c r="X129" s="151">
        <v>0</v>
      </c>
      <c r="Z129" s="78">
        <v>5220</v>
      </c>
      <c r="AA129" s="76" t="s">
        <v>516</v>
      </c>
      <c r="AB129" s="150">
        <v>0</v>
      </c>
      <c r="AC129" s="151">
        <v>0</v>
      </c>
      <c r="AE129" s="78">
        <v>5220</v>
      </c>
      <c r="AF129" s="76" t="s">
        <v>516</v>
      </c>
      <c r="AG129" s="150">
        <v>0</v>
      </c>
      <c r="AH129" s="151">
        <v>0</v>
      </c>
    </row>
    <row r="130" spans="1:34" x14ac:dyDescent="0.2">
      <c r="A130" s="78">
        <v>5221</v>
      </c>
      <c r="B130" s="76" t="s">
        <v>517</v>
      </c>
      <c r="C130" s="150">
        <f t="shared" si="2"/>
        <v>0</v>
      </c>
      <c r="D130" s="151">
        <v>0</v>
      </c>
      <c r="E130" s="159"/>
      <c r="F130" s="78">
        <v>5221</v>
      </c>
      <c r="G130" s="76" t="s">
        <v>517</v>
      </c>
      <c r="H130" s="150">
        <v>0</v>
      </c>
      <c r="I130" s="151">
        <v>0</v>
      </c>
      <c r="K130" s="78">
        <v>5221</v>
      </c>
      <c r="L130" s="76" t="s">
        <v>517</v>
      </c>
      <c r="M130" s="150">
        <v>0</v>
      </c>
      <c r="N130" s="151" t="e">
        <v>#DIV/0!</v>
      </c>
      <c r="P130" s="78">
        <v>5221</v>
      </c>
      <c r="Q130" s="76" t="s">
        <v>517</v>
      </c>
      <c r="R130" s="150">
        <v>0</v>
      </c>
      <c r="S130" s="151">
        <v>0</v>
      </c>
      <c r="U130" s="78">
        <v>5221</v>
      </c>
      <c r="V130" s="76" t="s">
        <v>517</v>
      </c>
      <c r="W130" s="150">
        <v>0</v>
      </c>
      <c r="X130" s="151">
        <v>0</v>
      </c>
      <c r="Z130" s="78">
        <v>5221</v>
      </c>
      <c r="AA130" s="76" t="s">
        <v>517</v>
      </c>
      <c r="AB130" s="150">
        <v>0</v>
      </c>
      <c r="AC130" s="151">
        <v>0</v>
      </c>
      <c r="AE130" s="78">
        <v>5221</v>
      </c>
      <c r="AF130" s="76" t="s">
        <v>517</v>
      </c>
      <c r="AG130" s="150">
        <v>0</v>
      </c>
      <c r="AH130" s="151">
        <v>0</v>
      </c>
    </row>
    <row r="131" spans="1:34" x14ac:dyDescent="0.2">
      <c r="A131" s="78">
        <v>5222</v>
      </c>
      <c r="B131" s="76" t="s">
        <v>518</v>
      </c>
      <c r="C131" s="150">
        <f t="shared" si="2"/>
        <v>0</v>
      </c>
      <c r="D131" s="151">
        <v>0</v>
      </c>
      <c r="E131" s="159"/>
      <c r="F131" s="78">
        <v>5222</v>
      </c>
      <c r="G131" s="76" t="s">
        <v>518</v>
      </c>
      <c r="H131" s="150">
        <v>0</v>
      </c>
      <c r="I131" s="151">
        <v>0</v>
      </c>
      <c r="K131" s="78">
        <v>5222</v>
      </c>
      <c r="L131" s="76" t="s">
        <v>518</v>
      </c>
      <c r="M131" s="150">
        <v>0</v>
      </c>
      <c r="N131" s="151" t="e">
        <v>#DIV/0!</v>
      </c>
      <c r="P131" s="78">
        <v>5222</v>
      </c>
      <c r="Q131" s="76" t="s">
        <v>518</v>
      </c>
      <c r="R131" s="150">
        <v>0</v>
      </c>
      <c r="S131" s="151">
        <v>0</v>
      </c>
      <c r="U131" s="78">
        <v>5222</v>
      </c>
      <c r="V131" s="76" t="s">
        <v>518</v>
      </c>
      <c r="W131" s="150">
        <v>0</v>
      </c>
      <c r="X131" s="151">
        <v>0</v>
      </c>
      <c r="Z131" s="78">
        <v>5222</v>
      </c>
      <c r="AA131" s="76" t="s">
        <v>518</v>
      </c>
      <c r="AB131" s="150">
        <v>0</v>
      </c>
      <c r="AC131" s="151">
        <v>0</v>
      </c>
      <c r="AE131" s="78">
        <v>5222</v>
      </c>
      <c r="AF131" s="76" t="s">
        <v>518</v>
      </c>
      <c r="AG131" s="150">
        <v>0</v>
      </c>
      <c r="AH131" s="151">
        <v>0</v>
      </c>
    </row>
    <row r="132" spans="1:34" x14ac:dyDescent="0.2">
      <c r="A132" s="78">
        <v>5230</v>
      </c>
      <c r="B132" s="76" t="s">
        <v>458</v>
      </c>
      <c r="C132" s="150">
        <f t="shared" si="2"/>
        <v>0</v>
      </c>
      <c r="D132" s="151">
        <v>0</v>
      </c>
      <c r="E132" s="159"/>
      <c r="F132" s="78">
        <v>5230</v>
      </c>
      <c r="G132" s="76" t="s">
        <v>458</v>
      </c>
      <c r="H132" s="150">
        <v>0</v>
      </c>
      <c r="I132" s="151">
        <v>0</v>
      </c>
      <c r="K132" s="78">
        <v>5230</v>
      </c>
      <c r="L132" s="76" t="s">
        <v>458</v>
      </c>
      <c r="M132" s="150">
        <v>0</v>
      </c>
      <c r="N132" s="151" t="e">
        <v>#DIV/0!</v>
      </c>
      <c r="P132" s="78">
        <v>5230</v>
      </c>
      <c r="Q132" s="76" t="s">
        <v>458</v>
      </c>
      <c r="R132" s="150">
        <v>0</v>
      </c>
      <c r="S132" s="151">
        <v>0</v>
      </c>
      <c r="U132" s="78">
        <v>5230</v>
      </c>
      <c r="V132" s="76" t="s">
        <v>458</v>
      </c>
      <c r="W132" s="150">
        <v>0</v>
      </c>
      <c r="X132" s="151">
        <v>0</v>
      </c>
      <c r="Z132" s="78">
        <v>5230</v>
      </c>
      <c r="AA132" s="76" t="s">
        <v>458</v>
      </c>
      <c r="AB132" s="150">
        <v>0</v>
      </c>
      <c r="AC132" s="151">
        <v>0</v>
      </c>
      <c r="AE132" s="78">
        <v>5230</v>
      </c>
      <c r="AF132" s="76" t="s">
        <v>458</v>
      </c>
      <c r="AG132" s="150">
        <v>0</v>
      </c>
      <c r="AH132" s="151">
        <v>0</v>
      </c>
    </row>
    <row r="133" spans="1:34" x14ac:dyDescent="0.2">
      <c r="A133" s="78">
        <v>5231</v>
      </c>
      <c r="B133" s="76" t="s">
        <v>519</v>
      </c>
      <c r="C133" s="150">
        <f t="shared" si="2"/>
        <v>0</v>
      </c>
      <c r="D133" s="151">
        <v>0</v>
      </c>
      <c r="E133" s="159"/>
      <c r="F133" s="78">
        <v>5231</v>
      </c>
      <c r="G133" s="76" t="s">
        <v>519</v>
      </c>
      <c r="H133" s="150">
        <v>0</v>
      </c>
      <c r="I133" s="151">
        <v>0</v>
      </c>
      <c r="K133" s="78">
        <v>5231</v>
      </c>
      <c r="L133" s="76" t="s">
        <v>519</v>
      </c>
      <c r="M133" s="150">
        <v>0</v>
      </c>
      <c r="N133" s="151" t="e">
        <v>#DIV/0!</v>
      </c>
      <c r="P133" s="78">
        <v>5231</v>
      </c>
      <c r="Q133" s="76" t="s">
        <v>519</v>
      </c>
      <c r="R133" s="150">
        <v>0</v>
      </c>
      <c r="S133" s="151">
        <v>0</v>
      </c>
      <c r="U133" s="78">
        <v>5231</v>
      </c>
      <c r="V133" s="76" t="s">
        <v>519</v>
      </c>
      <c r="W133" s="150">
        <v>0</v>
      </c>
      <c r="X133" s="151">
        <v>0</v>
      </c>
      <c r="Z133" s="78">
        <v>5231</v>
      </c>
      <c r="AA133" s="76" t="s">
        <v>519</v>
      </c>
      <c r="AB133" s="150">
        <v>0</v>
      </c>
      <c r="AC133" s="151">
        <v>0</v>
      </c>
      <c r="AE133" s="78">
        <v>5231</v>
      </c>
      <c r="AF133" s="76" t="s">
        <v>519</v>
      </c>
      <c r="AG133" s="150">
        <v>0</v>
      </c>
      <c r="AH133" s="151">
        <v>0</v>
      </c>
    </row>
    <row r="134" spans="1:34" x14ac:dyDescent="0.2">
      <c r="A134" s="78">
        <v>5232</v>
      </c>
      <c r="B134" s="76" t="s">
        <v>520</v>
      </c>
      <c r="C134" s="150">
        <f t="shared" si="2"/>
        <v>0</v>
      </c>
      <c r="D134" s="151">
        <v>0</v>
      </c>
      <c r="E134" s="159"/>
      <c r="F134" s="78">
        <v>5232</v>
      </c>
      <c r="G134" s="76" t="s">
        <v>520</v>
      </c>
      <c r="H134" s="150">
        <v>0</v>
      </c>
      <c r="I134" s="151">
        <v>0</v>
      </c>
      <c r="K134" s="78">
        <v>5232</v>
      </c>
      <c r="L134" s="76" t="s">
        <v>520</v>
      </c>
      <c r="M134" s="150">
        <v>0</v>
      </c>
      <c r="N134" s="151" t="e">
        <v>#DIV/0!</v>
      </c>
      <c r="P134" s="78">
        <v>5232</v>
      </c>
      <c r="Q134" s="76" t="s">
        <v>520</v>
      </c>
      <c r="R134" s="150">
        <v>0</v>
      </c>
      <c r="S134" s="151">
        <v>0</v>
      </c>
      <c r="U134" s="78">
        <v>5232</v>
      </c>
      <c r="V134" s="76" t="s">
        <v>520</v>
      </c>
      <c r="W134" s="150">
        <v>0</v>
      </c>
      <c r="X134" s="151">
        <v>0</v>
      </c>
      <c r="Z134" s="78">
        <v>5232</v>
      </c>
      <c r="AA134" s="76" t="s">
        <v>520</v>
      </c>
      <c r="AB134" s="150">
        <v>0</v>
      </c>
      <c r="AC134" s="151">
        <v>0</v>
      </c>
      <c r="AE134" s="78">
        <v>5232</v>
      </c>
      <c r="AF134" s="76" t="s">
        <v>520</v>
      </c>
      <c r="AG134" s="150">
        <v>0</v>
      </c>
      <c r="AH134" s="151">
        <v>0</v>
      </c>
    </row>
    <row r="135" spans="1:34" x14ac:dyDescent="0.2">
      <c r="A135" s="78">
        <v>5240</v>
      </c>
      <c r="B135" s="76" t="s">
        <v>459</v>
      </c>
      <c r="C135" s="150">
        <f t="shared" si="2"/>
        <v>254586.06</v>
      </c>
      <c r="D135" s="151">
        <v>5.2464563570289455E-3</v>
      </c>
      <c r="E135" s="159"/>
      <c r="F135" s="78">
        <v>5240</v>
      </c>
      <c r="G135" s="76" t="s">
        <v>459</v>
      </c>
      <c r="H135" s="150">
        <v>148183</v>
      </c>
      <c r="I135" s="151">
        <v>4.647644006917721E-3</v>
      </c>
      <c r="K135" s="78">
        <v>5240</v>
      </c>
      <c r="L135" s="76" t="s">
        <v>459</v>
      </c>
      <c r="M135" s="150">
        <v>0</v>
      </c>
      <c r="N135" s="151" t="e">
        <v>#DIV/0!</v>
      </c>
      <c r="P135" s="78">
        <v>5240</v>
      </c>
      <c r="Q135" s="76" t="s">
        <v>459</v>
      </c>
      <c r="R135" s="150">
        <v>0</v>
      </c>
      <c r="S135" s="151">
        <v>0</v>
      </c>
      <c r="U135" s="78">
        <v>5240</v>
      </c>
      <c r="V135" s="76" t="s">
        <v>459</v>
      </c>
      <c r="W135" s="150">
        <v>57557.06</v>
      </c>
      <c r="X135" s="151">
        <v>5.5332598464278918E-3</v>
      </c>
      <c r="Z135" s="78">
        <v>5240</v>
      </c>
      <c r="AA135" s="76" t="s">
        <v>459</v>
      </c>
      <c r="AB135" s="150">
        <v>0</v>
      </c>
      <c r="AC135" s="151">
        <v>0</v>
      </c>
      <c r="AE135" s="78">
        <v>5240</v>
      </c>
      <c r="AF135" s="76" t="s">
        <v>459</v>
      </c>
      <c r="AG135" s="150">
        <v>48846</v>
      </c>
      <c r="AH135" s="151">
        <v>1.3814910958944965E-2</v>
      </c>
    </row>
    <row r="136" spans="1:34" x14ac:dyDescent="0.2">
      <c r="A136" s="78">
        <v>5241</v>
      </c>
      <c r="B136" s="76" t="s">
        <v>521</v>
      </c>
      <c r="C136" s="150">
        <f t="shared" si="2"/>
        <v>106403.06</v>
      </c>
      <c r="D136" s="151">
        <v>2.1927320393910505E-3</v>
      </c>
      <c r="E136" s="159"/>
      <c r="F136" s="78">
        <v>5241</v>
      </c>
      <c r="G136" s="76" t="s">
        <v>521</v>
      </c>
      <c r="H136" s="150">
        <v>0</v>
      </c>
      <c r="I136" s="151">
        <v>0</v>
      </c>
      <c r="K136" s="78">
        <v>5241</v>
      </c>
      <c r="L136" s="76" t="s">
        <v>521</v>
      </c>
      <c r="M136" s="150">
        <v>0</v>
      </c>
      <c r="N136" s="151" t="e">
        <v>#DIV/0!</v>
      </c>
      <c r="P136" s="78">
        <v>5241</v>
      </c>
      <c r="Q136" s="76" t="s">
        <v>521</v>
      </c>
      <c r="R136" s="150">
        <v>0</v>
      </c>
      <c r="S136" s="151">
        <v>0</v>
      </c>
      <c r="U136" s="78">
        <v>5241</v>
      </c>
      <c r="V136" s="76" t="s">
        <v>521</v>
      </c>
      <c r="W136" s="150">
        <v>57557.06</v>
      </c>
      <c r="X136" s="151">
        <v>5.5332598464278918E-3</v>
      </c>
      <c r="Z136" s="78">
        <v>5241</v>
      </c>
      <c r="AA136" s="76" t="s">
        <v>521</v>
      </c>
      <c r="AB136" s="150">
        <v>0</v>
      </c>
      <c r="AC136" s="151">
        <v>0</v>
      </c>
      <c r="AE136" s="78">
        <v>5241</v>
      </c>
      <c r="AF136" s="76" t="s">
        <v>521</v>
      </c>
      <c r="AG136" s="150">
        <v>48846</v>
      </c>
      <c r="AH136" s="151">
        <v>1.3814910958944965E-2</v>
      </c>
    </row>
    <row r="137" spans="1:34" x14ac:dyDescent="0.2">
      <c r="A137" s="78">
        <v>5242</v>
      </c>
      <c r="B137" s="76" t="s">
        <v>522</v>
      </c>
      <c r="C137" s="150">
        <f t="shared" si="2"/>
        <v>0</v>
      </c>
      <c r="D137" s="151">
        <v>0</v>
      </c>
      <c r="E137" s="159"/>
      <c r="F137" s="78">
        <v>5242</v>
      </c>
      <c r="G137" s="76" t="s">
        <v>522</v>
      </c>
      <c r="H137" s="150">
        <v>0</v>
      </c>
      <c r="I137" s="151">
        <v>0</v>
      </c>
      <c r="K137" s="78">
        <v>5242</v>
      </c>
      <c r="L137" s="76" t="s">
        <v>522</v>
      </c>
      <c r="M137" s="150">
        <v>0</v>
      </c>
      <c r="N137" s="151" t="e">
        <v>#DIV/0!</v>
      </c>
      <c r="P137" s="78">
        <v>5242</v>
      </c>
      <c r="Q137" s="76" t="s">
        <v>522</v>
      </c>
      <c r="R137" s="150">
        <v>0</v>
      </c>
      <c r="S137" s="151">
        <v>0</v>
      </c>
      <c r="U137" s="78">
        <v>5242</v>
      </c>
      <c r="V137" s="76" t="s">
        <v>522</v>
      </c>
      <c r="W137" s="150">
        <v>0</v>
      </c>
      <c r="X137" s="151">
        <v>0</v>
      </c>
      <c r="Z137" s="78">
        <v>5242</v>
      </c>
      <c r="AA137" s="76" t="s">
        <v>522</v>
      </c>
      <c r="AB137" s="150">
        <v>0</v>
      </c>
      <c r="AC137" s="151">
        <v>0</v>
      </c>
      <c r="AE137" s="78">
        <v>5242</v>
      </c>
      <c r="AF137" s="76" t="s">
        <v>522</v>
      </c>
      <c r="AG137" s="150">
        <v>0</v>
      </c>
      <c r="AH137" s="151">
        <v>0</v>
      </c>
    </row>
    <row r="138" spans="1:34" x14ac:dyDescent="0.2">
      <c r="A138" s="78">
        <v>5243</v>
      </c>
      <c r="B138" s="76" t="s">
        <v>523</v>
      </c>
      <c r="C138" s="150">
        <f t="shared" si="2"/>
        <v>148183</v>
      </c>
      <c r="D138" s="151">
        <v>3.0537243176378954E-3</v>
      </c>
      <c r="E138" s="159"/>
      <c r="F138" s="78">
        <v>5243</v>
      </c>
      <c r="G138" s="76" t="s">
        <v>523</v>
      </c>
      <c r="H138" s="150">
        <v>148183</v>
      </c>
      <c r="I138" s="151">
        <v>4.647644006917721E-3</v>
      </c>
      <c r="K138" s="78">
        <v>5243</v>
      </c>
      <c r="L138" s="76" t="s">
        <v>523</v>
      </c>
      <c r="M138" s="150">
        <v>0</v>
      </c>
      <c r="N138" s="151" t="e">
        <v>#DIV/0!</v>
      </c>
      <c r="P138" s="78">
        <v>5243</v>
      </c>
      <c r="Q138" s="76" t="s">
        <v>523</v>
      </c>
      <c r="R138" s="150">
        <v>0</v>
      </c>
      <c r="S138" s="151">
        <v>0</v>
      </c>
      <c r="U138" s="78">
        <v>5243</v>
      </c>
      <c r="V138" s="76" t="s">
        <v>523</v>
      </c>
      <c r="W138" s="150">
        <v>0</v>
      </c>
      <c r="X138" s="151">
        <v>0</v>
      </c>
      <c r="Z138" s="78">
        <v>5243</v>
      </c>
      <c r="AA138" s="76" t="s">
        <v>523</v>
      </c>
      <c r="AB138" s="150">
        <v>0</v>
      </c>
      <c r="AC138" s="151">
        <v>0</v>
      </c>
      <c r="AE138" s="78">
        <v>5243</v>
      </c>
      <c r="AF138" s="76" t="s">
        <v>523</v>
      </c>
      <c r="AG138" s="150">
        <v>0</v>
      </c>
      <c r="AH138" s="151">
        <v>0</v>
      </c>
    </row>
    <row r="139" spans="1:34" x14ac:dyDescent="0.2">
      <c r="A139" s="78">
        <v>5244</v>
      </c>
      <c r="B139" s="76" t="s">
        <v>524</v>
      </c>
      <c r="C139" s="150">
        <f t="shared" si="2"/>
        <v>0</v>
      </c>
      <c r="D139" s="151">
        <v>0</v>
      </c>
      <c r="E139" s="159"/>
      <c r="F139" s="78">
        <v>5244</v>
      </c>
      <c r="G139" s="76" t="s">
        <v>524</v>
      </c>
      <c r="H139" s="150">
        <v>0</v>
      </c>
      <c r="I139" s="151">
        <v>0</v>
      </c>
      <c r="K139" s="78">
        <v>5244</v>
      </c>
      <c r="L139" s="76" t="s">
        <v>524</v>
      </c>
      <c r="M139" s="150">
        <v>0</v>
      </c>
      <c r="N139" s="151" t="e">
        <v>#DIV/0!</v>
      </c>
      <c r="P139" s="78">
        <v>5244</v>
      </c>
      <c r="Q139" s="76" t="s">
        <v>524</v>
      </c>
      <c r="R139" s="150">
        <v>0</v>
      </c>
      <c r="S139" s="151">
        <v>0</v>
      </c>
      <c r="U139" s="78">
        <v>5244</v>
      </c>
      <c r="V139" s="76" t="s">
        <v>524</v>
      </c>
      <c r="W139" s="150">
        <v>0</v>
      </c>
      <c r="X139" s="151">
        <v>0</v>
      </c>
      <c r="Z139" s="78">
        <v>5244</v>
      </c>
      <c r="AA139" s="76" t="s">
        <v>524</v>
      </c>
      <c r="AB139" s="150">
        <v>0</v>
      </c>
      <c r="AC139" s="151">
        <v>0</v>
      </c>
      <c r="AE139" s="78">
        <v>5244</v>
      </c>
      <c r="AF139" s="76" t="s">
        <v>524</v>
      </c>
      <c r="AG139" s="150">
        <v>0</v>
      </c>
      <c r="AH139" s="151">
        <v>0</v>
      </c>
    </row>
    <row r="140" spans="1:34" x14ac:dyDescent="0.2">
      <c r="A140" s="78">
        <v>5250</v>
      </c>
      <c r="B140" s="76" t="s">
        <v>460</v>
      </c>
      <c r="C140" s="150">
        <f t="shared" si="2"/>
        <v>122927.99</v>
      </c>
      <c r="D140" s="151">
        <v>2.5332743457842535E-3</v>
      </c>
      <c r="E140" s="159"/>
      <c r="F140" s="78">
        <v>5250</v>
      </c>
      <c r="G140" s="76" t="s">
        <v>460</v>
      </c>
      <c r="H140" s="150">
        <v>0</v>
      </c>
      <c r="I140" s="151">
        <v>0</v>
      </c>
      <c r="K140" s="78">
        <v>5250</v>
      </c>
      <c r="L140" s="76" t="s">
        <v>460</v>
      </c>
      <c r="M140" s="150">
        <v>0</v>
      </c>
      <c r="N140" s="151" t="e">
        <v>#DIV/0!</v>
      </c>
      <c r="P140" s="78">
        <v>5250</v>
      </c>
      <c r="Q140" s="76" t="s">
        <v>460</v>
      </c>
      <c r="R140" s="150">
        <v>45205.91</v>
      </c>
      <c r="S140" s="151">
        <v>1.8414075149747553E-2</v>
      </c>
      <c r="U140" s="78">
        <v>5250</v>
      </c>
      <c r="V140" s="76" t="s">
        <v>460</v>
      </c>
      <c r="W140" s="150">
        <v>77722.080000000002</v>
      </c>
      <c r="X140" s="151">
        <v>7.4718282074320045E-3</v>
      </c>
      <c r="Z140" s="78">
        <v>5250</v>
      </c>
      <c r="AA140" s="76" t="s">
        <v>460</v>
      </c>
      <c r="AB140" s="150">
        <v>0</v>
      </c>
      <c r="AC140" s="151">
        <v>0</v>
      </c>
      <c r="AE140" s="78">
        <v>5250</v>
      </c>
      <c r="AF140" s="76" t="s">
        <v>460</v>
      </c>
      <c r="AG140" s="150">
        <v>0</v>
      </c>
      <c r="AH140" s="151">
        <v>0</v>
      </c>
    </row>
    <row r="141" spans="1:34" x14ac:dyDescent="0.2">
      <c r="A141" s="78">
        <v>5251</v>
      </c>
      <c r="B141" s="76" t="s">
        <v>525</v>
      </c>
      <c r="C141" s="150">
        <f t="shared" si="2"/>
        <v>45205.91</v>
      </c>
      <c r="D141" s="151">
        <v>9.3159395253133027E-4</v>
      </c>
      <c r="E141" s="159"/>
      <c r="F141" s="78">
        <v>5251</v>
      </c>
      <c r="G141" s="76" t="s">
        <v>525</v>
      </c>
      <c r="H141" s="150">
        <v>0</v>
      </c>
      <c r="I141" s="151">
        <v>0</v>
      </c>
      <c r="K141" s="78">
        <v>5251</v>
      </c>
      <c r="L141" s="76" t="s">
        <v>525</v>
      </c>
      <c r="M141" s="150">
        <v>0</v>
      </c>
      <c r="N141" s="151" t="e">
        <v>#DIV/0!</v>
      </c>
      <c r="P141" s="78">
        <v>5251</v>
      </c>
      <c r="Q141" s="76" t="s">
        <v>525</v>
      </c>
      <c r="R141" s="150">
        <v>45205.91</v>
      </c>
      <c r="S141" s="151">
        <v>1.8414075149747553E-2</v>
      </c>
      <c r="U141" s="78">
        <v>5251</v>
      </c>
      <c r="V141" s="76" t="s">
        <v>525</v>
      </c>
      <c r="W141" s="150">
        <v>0</v>
      </c>
      <c r="X141" s="151">
        <v>0</v>
      </c>
      <c r="Z141" s="78">
        <v>5251</v>
      </c>
      <c r="AA141" s="76" t="s">
        <v>525</v>
      </c>
      <c r="AB141" s="150">
        <v>0</v>
      </c>
      <c r="AC141" s="151">
        <v>0</v>
      </c>
      <c r="AE141" s="78">
        <v>5251</v>
      </c>
      <c r="AF141" s="76" t="s">
        <v>525</v>
      </c>
      <c r="AG141" s="150">
        <v>0</v>
      </c>
      <c r="AH141" s="151">
        <v>0</v>
      </c>
    </row>
    <row r="142" spans="1:34" x14ac:dyDescent="0.2">
      <c r="A142" s="78">
        <v>5252</v>
      </c>
      <c r="B142" s="76" t="s">
        <v>526</v>
      </c>
      <c r="C142" s="150">
        <f t="shared" si="2"/>
        <v>77722.080000000002</v>
      </c>
      <c r="D142" s="151">
        <v>1.6016803932529231E-3</v>
      </c>
      <c r="E142" s="159"/>
      <c r="F142" s="78">
        <v>5252</v>
      </c>
      <c r="G142" s="76" t="s">
        <v>526</v>
      </c>
      <c r="H142" s="150">
        <v>0</v>
      </c>
      <c r="I142" s="151">
        <v>0</v>
      </c>
      <c r="K142" s="78">
        <v>5252</v>
      </c>
      <c r="L142" s="76" t="s">
        <v>526</v>
      </c>
      <c r="M142" s="150">
        <v>0</v>
      </c>
      <c r="N142" s="151" t="e">
        <v>#DIV/0!</v>
      </c>
      <c r="P142" s="78">
        <v>5252</v>
      </c>
      <c r="Q142" s="76" t="s">
        <v>526</v>
      </c>
      <c r="R142" s="150">
        <v>0</v>
      </c>
      <c r="S142" s="151">
        <v>0</v>
      </c>
      <c r="U142" s="78">
        <v>5252</v>
      </c>
      <c r="V142" s="76" t="s">
        <v>526</v>
      </c>
      <c r="W142" s="150">
        <v>77722.080000000002</v>
      </c>
      <c r="X142" s="151">
        <v>7.4718282074320045E-3</v>
      </c>
      <c r="Z142" s="78">
        <v>5252</v>
      </c>
      <c r="AA142" s="76" t="s">
        <v>526</v>
      </c>
      <c r="AB142" s="150">
        <v>0</v>
      </c>
      <c r="AC142" s="151">
        <v>0</v>
      </c>
      <c r="AE142" s="78">
        <v>5252</v>
      </c>
      <c r="AF142" s="76" t="s">
        <v>526</v>
      </c>
      <c r="AG142" s="150">
        <v>0</v>
      </c>
      <c r="AH142" s="151">
        <v>0</v>
      </c>
    </row>
    <row r="143" spans="1:34" x14ac:dyDescent="0.2">
      <c r="A143" s="78">
        <v>5259</v>
      </c>
      <c r="B143" s="76" t="s">
        <v>527</v>
      </c>
      <c r="C143" s="150">
        <f t="shared" si="2"/>
        <v>0</v>
      </c>
      <c r="D143" s="151">
        <v>0</v>
      </c>
      <c r="E143" s="159"/>
      <c r="F143" s="78">
        <v>5259</v>
      </c>
      <c r="G143" s="76" t="s">
        <v>527</v>
      </c>
      <c r="H143" s="150">
        <v>0</v>
      </c>
      <c r="I143" s="151">
        <v>0</v>
      </c>
      <c r="K143" s="78">
        <v>5259</v>
      </c>
      <c r="L143" s="76" t="s">
        <v>527</v>
      </c>
      <c r="M143" s="150">
        <v>0</v>
      </c>
      <c r="N143" s="151" t="e">
        <v>#DIV/0!</v>
      </c>
      <c r="P143" s="78">
        <v>5259</v>
      </c>
      <c r="Q143" s="76" t="s">
        <v>527</v>
      </c>
      <c r="R143" s="150">
        <v>0</v>
      </c>
      <c r="S143" s="151">
        <v>0</v>
      </c>
      <c r="U143" s="78">
        <v>5259</v>
      </c>
      <c r="V143" s="76" t="s">
        <v>527</v>
      </c>
      <c r="W143" s="150">
        <v>0</v>
      </c>
      <c r="X143" s="151">
        <v>0</v>
      </c>
      <c r="Z143" s="78">
        <v>5259</v>
      </c>
      <c r="AA143" s="76" t="s">
        <v>527</v>
      </c>
      <c r="AB143" s="150">
        <v>0</v>
      </c>
      <c r="AC143" s="151">
        <v>0</v>
      </c>
      <c r="AE143" s="78">
        <v>5259</v>
      </c>
      <c r="AF143" s="76" t="s">
        <v>527</v>
      </c>
      <c r="AG143" s="150">
        <v>0</v>
      </c>
      <c r="AH143" s="151">
        <v>0</v>
      </c>
    </row>
    <row r="144" spans="1:34" x14ac:dyDescent="0.2">
      <c r="A144" s="78">
        <v>5260</v>
      </c>
      <c r="B144" s="76" t="s">
        <v>528</v>
      </c>
      <c r="C144" s="150">
        <f t="shared" si="2"/>
        <v>0</v>
      </c>
      <c r="D144" s="151">
        <v>0</v>
      </c>
      <c r="E144" s="159"/>
      <c r="F144" s="78">
        <v>5260</v>
      </c>
      <c r="G144" s="76" t="s">
        <v>528</v>
      </c>
      <c r="H144" s="150">
        <v>0</v>
      </c>
      <c r="I144" s="151">
        <v>0</v>
      </c>
      <c r="K144" s="78">
        <v>5260</v>
      </c>
      <c r="L144" s="76" t="s">
        <v>528</v>
      </c>
      <c r="M144" s="150">
        <v>0</v>
      </c>
      <c r="N144" s="151" t="e">
        <v>#DIV/0!</v>
      </c>
      <c r="P144" s="78">
        <v>5260</v>
      </c>
      <c r="Q144" s="76" t="s">
        <v>528</v>
      </c>
      <c r="R144" s="150">
        <v>0</v>
      </c>
      <c r="S144" s="151">
        <v>0</v>
      </c>
      <c r="U144" s="78">
        <v>5260</v>
      </c>
      <c r="V144" s="76" t="s">
        <v>528</v>
      </c>
      <c r="W144" s="150">
        <v>0</v>
      </c>
      <c r="X144" s="151">
        <v>0</v>
      </c>
      <c r="Z144" s="78">
        <v>5260</v>
      </c>
      <c r="AA144" s="76" t="s">
        <v>528</v>
      </c>
      <c r="AB144" s="150">
        <v>0</v>
      </c>
      <c r="AC144" s="151">
        <v>0</v>
      </c>
      <c r="AE144" s="78">
        <v>5260</v>
      </c>
      <c r="AF144" s="76" t="s">
        <v>528</v>
      </c>
      <c r="AG144" s="150">
        <v>0</v>
      </c>
      <c r="AH144" s="151">
        <v>0</v>
      </c>
    </row>
    <row r="145" spans="1:34" x14ac:dyDescent="0.2">
      <c r="A145" s="78">
        <v>5261</v>
      </c>
      <c r="B145" s="76" t="s">
        <v>529</v>
      </c>
      <c r="C145" s="150">
        <f t="shared" si="2"/>
        <v>0</v>
      </c>
      <c r="D145" s="151">
        <v>0</v>
      </c>
      <c r="E145" s="159"/>
      <c r="F145" s="78">
        <v>5261</v>
      </c>
      <c r="G145" s="76" t="s">
        <v>529</v>
      </c>
      <c r="H145" s="150">
        <v>0</v>
      </c>
      <c r="I145" s="151">
        <v>0</v>
      </c>
      <c r="K145" s="78">
        <v>5261</v>
      </c>
      <c r="L145" s="76" t="s">
        <v>529</v>
      </c>
      <c r="M145" s="150">
        <v>0</v>
      </c>
      <c r="N145" s="151" t="e">
        <v>#DIV/0!</v>
      </c>
      <c r="P145" s="78">
        <v>5261</v>
      </c>
      <c r="Q145" s="76" t="s">
        <v>529</v>
      </c>
      <c r="R145" s="150">
        <v>0</v>
      </c>
      <c r="S145" s="151">
        <v>0</v>
      </c>
      <c r="U145" s="78">
        <v>5261</v>
      </c>
      <c r="V145" s="76" t="s">
        <v>529</v>
      </c>
      <c r="W145" s="150">
        <v>0</v>
      </c>
      <c r="X145" s="151">
        <v>0</v>
      </c>
      <c r="Z145" s="78">
        <v>5261</v>
      </c>
      <c r="AA145" s="76" t="s">
        <v>529</v>
      </c>
      <c r="AB145" s="150">
        <v>0</v>
      </c>
      <c r="AC145" s="151">
        <v>0</v>
      </c>
      <c r="AE145" s="78">
        <v>5261</v>
      </c>
      <c r="AF145" s="76" t="s">
        <v>529</v>
      </c>
      <c r="AG145" s="150">
        <v>0</v>
      </c>
      <c r="AH145" s="151">
        <v>0</v>
      </c>
    </row>
    <row r="146" spans="1:34" x14ac:dyDescent="0.2">
      <c r="A146" s="78">
        <v>5262</v>
      </c>
      <c r="B146" s="76" t="s">
        <v>530</v>
      </c>
      <c r="C146" s="150">
        <f t="shared" si="2"/>
        <v>0</v>
      </c>
      <c r="D146" s="151">
        <v>0</v>
      </c>
      <c r="E146" s="159"/>
      <c r="F146" s="78">
        <v>5262</v>
      </c>
      <c r="G146" s="76" t="s">
        <v>530</v>
      </c>
      <c r="H146" s="150">
        <v>0</v>
      </c>
      <c r="I146" s="151">
        <v>0</v>
      </c>
      <c r="K146" s="78">
        <v>5262</v>
      </c>
      <c r="L146" s="76" t="s">
        <v>530</v>
      </c>
      <c r="M146" s="150">
        <v>0</v>
      </c>
      <c r="N146" s="151" t="e">
        <v>#DIV/0!</v>
      </c>
      <c r="P146" s="78">
        <v>5262</v>
      </c>
      <c r="Q146" s="76" t="s">
        <v>530</v>
      </c>
      <c r="R146" s="150">
        <v>0</v>
      </c>
      <c r="S146" s="151">
        <v>0</v>
      </c>
      <c r="U146" s="78">
        <v>5262</v>
      </c>
      <c r="V146" s="76" t="s">
        <v>530</v>
      </c>
      <c r="W146" s="150">
        <v>0</v>
      </c>
      <c r="X146" s="151">
        <v>0</v>
      </c>
      <c r="Z146" s="78">
        <v>5262</v>
      </c>
      <c r="AA146" s="76" t="s">
        <v>530</v>
      </c>
      <c r="AB146" s="150">
        <v>0</v>
      </c>
      <c r="AC146" s="151">
        <v>0</v>
      </c>
      <c r="AE146" s="78">
        <v>5262</v>
      </c>
      <c r="AF146" s="76" t="s">
        <v>530</v>
      </c>
      <c r="AG146" s="150">
        <v>0</v>
      </c>
      <c r="AH146" s="151">
        <v>0</v>
      </c>
    </row>
    <row r="147" spans="1:34" x14ac:dyDescent="0.2">
      <c r="A147" s="78">
        <v>5270</v>
      </c>
      <c r="B147" s="76" t="s">
        <v>531</v>
      </c>
      <c r="C147" s="150">
        <f t="shared" si="2"/>
        <v>0</v>
      </c>
      <c r="D147" s="151">
        <v>0</v>
      </c>
      <c r="E147" s="159"/>
      <c r="F147" s="78">
        <v>5270</v>
      </c>
      <c r="G147" s="76" t="s">
        <v>531</v>
      </c>
      <c r="H147" s="150">
        <v>0</v>
      </c>
      <c r="I147" s="151">
        <v>0</v>
      </c>
      <c r="K147" s="78">
        <v>5270</v>
      </c>
      <c r="L147" s="76" t="s">
        <v>531</v>
      </c>
      <c r="M147" s="150">
        <v>0</v>
      </c>
      <c r="N147" s="151" t="e">
        <v>#DIV/0!</v>
      </c>
      <c r="P147" s="78">
        <v>5270</v>
      </c>
      <c r="Q147" s="76" t="s">
        <v>531</v>
      </c>
      <c r="R147" s="150">
        <v>0</v>
      </c>
      <c r="S147" s="151">
        <v>0</v>
      </c>
      <c r="U147" s="78">
        <v>5270</v>
      </c>
      <c r="V147" s="76" t="s">
        <v>531</v>
      </c>
      <c r="W147" s="150">
        <v>0</v>
      </c>
      <c r="X147" s="151">
        <v>0</v>
      </c>
      <c r="Z147" s="78">
        <v>5270</v>
      </c>
      <c r="AA147" s="76" t="s">
        <v>531</v>
      </c>
      <c r="AB147" s="150">
        <v>0</v>
      </c>
      <c r="AC147" s="151">
        <v>0</v>
      </c>
      <c r="AE147" s="78">
        <v>5270</v>
      </c>
      <c r="AF147" s="76" t="s">
        <v>531</v>
      </c>
      <c r="AG147" s="150">
        <v>0</v>
      </c>
      <c r="AH147" s="151">
        <v>0</v>
      </c>
    </row>
    <row r="148" spans="1:34" x14ac:dyDescent="0.2">
      <c r="A148" s="78">
        <v>5271</v>
      </c>
      <c r="B148" s="76" t="s">
        <v>532</v>
      </c>
      <c r="C148" s="150">
        <f t="shared" si="2"/>
        <v>0</v>
      </c>
      <c r="D148" s="151">
        <v>0</v>
      </c>
      <c r="E148" s="159"/>
      <c r="F148" s="78">
        <v>5271</v>
      </c>
      <c r="G148" s="76" t="s">
        <v>532</v>
      </c>
      <c r="H148" s="150">
        <v>0</v>
      </c>
      <c r="I148" s="151">
        <v>0</v>
      </c>
      <c r="K148" s="78">
        <v>5271</v>
      </c>
      <c r="L148" s="76" t="s">
        <v>532</v>
      </c>
      <c r="M148" s="150">
        <v>0</v>
      </c>
      <c r="N148" s="151" t="e">
        <v>#DIV/0!</v>
      </c>
      <c r="P148" s="78">
        <v>5271</v>
      </c>
      <c r="Q148" s="76" t="s">
        <v>532</v>
      </c>
      <c r="R148" s="150">
        <v>0</v>
      </c>
      <c r="S148" s="151">
        <v>0</v>
      </c>
      <c r="U148" s="78">
        <v>5271</v>
      </c>
      <c r="V148" s="76" t="s">
        <v>532</v>
      </c>
      <c r="W148" s="150">
        <v>0</v>
      </c>
      <c r="X148" s="151">
        <v>0</v>
      </c>
      <c r="Z148" s="78">
        <v>5271</v>
      </c>
      <c r="AA148" s="76" t="s">
        <v>532</v>
      </c>
      <c r="AB148" s="150">
        <v>0</v>
      </c>
      <c r="AC148" s="151">
        <v>0</v>
      </c>
      <c r="AE148" s="78">
        <v>5271</v>
      </c>
      <c r="AF148" s="76" t="s">
        <v>532</v>
      </c>
      <c r="AG148" s="150">
        <v>0</v>
      </c>
      <c r="AH148" s="151">
        <v>0</v>
      </c>
    </row>
    <row r="149" spans="1:34" x14ac:dyDescent="0.2">
      <c r="A149" s="78">
        <v>5280</v>
      </c>
      <c r="B149" s="76" t="s">
        <v>533</v>
      </c>
      <c r="C149" s="150">
        <f t="shared" si="2"/>
        <v>0</v>
      </c>
      <c r="D149" s="151">
        <v>0</v>
      </c>
      <c r="E149" s="159"/>
      <c r="F149" s="78">
        <v>5280</v>
      </c>
      <c r="G149" s="76" t="s">
        <v>533</v>
      </c>
      <c r="H149" s="150">
        <v>0</v>
      </c>
      <c r="I149" s="151">
        <v>0</v>
      </c>
      <c r="K149" s="78">
        <v>5280</v>
      </c>
      <c r="L149" s="76" t="s">
        <v>533</v>
      </c>
      <c r="M149" s="150">
        <v>0</v>
      </c>
      <c r="N149" s="151" t="e">
        <v>#DIV/0!</v>
      </c>
      <c r="P149" s="78">
        <v>5280</v>
      </c>
      <c r="Q149" s="76" t="s">
        <v>533</v>
      </c>
      <c r="R149" s="150">
        <v>0</v>
      </c>
      <c r="S149" s="151">
        <v>0</v>
      </c>
      <c r="U149" s="78">
        <v>5280</v>
      </c>
      <c r="V149" s="76" t="s">
        <v>533</v>
      </c>
      <c r="W149" s="150">
        <v>0</v>
      </c>
      <c r="X149" s="151">
        <v>0</v>
      </c>
      <c r="Z149" s="78">
        <v>5280</v>
      </c>
      <c r="AA149" s="76" t="s">
        <v>533</v>
      </c>
      <c r="AB149" s="150">
        <v>0</v>
      </c>
      <c r="AC149" s="151">
        <v>0</v>
      </c>
      <c r="AE149" s="78">
        <v>5280</v>
      </c>
      <c r="AF149" s="76" t="s">
        <v>533</v>
      </c>
      <c r="AG149" s="150">
        <v>0</v>
      </c>
      <c r="AH149" s="151">
        <v>0</v>
      </c>
    </row>
    <row r="150" spans="1:34" x14ac:dyDescent="0.2">
      <c r="A150" s="78">
        <v>5281</v>
      </c>
      <c r="B150" s="76" t="s">
        <v>534</v>
      </c>
      <c r="C150" s="150">
        <f t="shared" si="2"/>
        <v>0</v>
      </c>
      <c r="D150" s="151">
        <v>0</v>
      </c>
      <c r="E150" s="159"/>
      <c r="F150" s="78">
        <v>5281</v>
      </c>
      <c r="G150" s="76" t="s">
        <v>534</v>
      </c>
      <c r="H150" s="150">
        <v>0</v>
      </c>
      <c r="I150" s="151">
        <v>0</v>
      </c>
      <c r="K150" s="78">
        <v>5281</v>
      </c>
      <c r="L150" s="76" t="s">
        <v>534</v>
      </c>
      <c r="M150" s="150">
        <v>0</v>
      </c>
      <c r="N150" s="151" t="e">
        <v>#DIV/0!</v>
      </c>
      <c r="P150" s="78">
        <v>5281</v>
      </c>
      <c r="Q150" s="76" t="s">
        <v>534</v>
      </c>
      <c r="R150" s="150">
        <v>0</v>
      </c>
      <c r="S150" s="151">
        <v>0</v>
      </c>
      <c r="U150" s="78">
        <v>5281</v>
      </c>
      <c r="V150" s="76" t="s">
        <v>534</v>
      </c>
      <c r="W150" s="150">
        <v>0</v>
      </c>
      <c r="X150" s="151">
        <v>0</v>
      </c>
      <c r="Z150" s="78">
        <v>5281</v>
      </c>
      <c r="AA150" s="76" t="s">
        <v>534</v>
      </c>
      <c r="AB150" s="150">
        <v>0</v>
      </c>
      <c r="AC150" s="151">
        <v>0</v>
      </c>
      <c r="AE150" s="78">
        <v>5281</v>
      </c>
      <c r="AF150" s="76" t="s">
        <v>534</v>
      </c>
      <c r="AG150" s="150">
        <v>0</v>
      </c>
      <c r="AH150" s="151">
        <v>0</v>
      </c>
    </row>
    <row r="151" spans="1:34" x14ac:dyDescent="0.2">
      <c r="A151" s="78">
        <v>5282</v>
      </c>
      <c r="B151" s="76" t="s">
        <v>535</v>
      </c>
      <c r="C151" s="150">
        <f t="shared" si="2"/>
        <v>0</v>
      </c>
      <c r="D151" s="151">
        <v>0</v>
      </c>
      <c r="E151" s="159"/>
      <c r="F151" s="78">
        <v>5282</v>
      </c>
      <c r="G151" s="76" t="s">
        <v>535</v>
      </c>
      <c r="H151" s="150">
        <v>0</v>
      </c>
      <c r="I151" s="151">
        <v>0</v>
      </c>
      <c r="K151" s="78">
        <v>5282</v>
      </c>
      <c r="L151" s="76" t="s">
        <v>535</v>
      </c>
      <c r="M151" s="150">
        <v>0</v>
      </c>
      <c r="N151" s="151" t="e">
        <v>#DIV/0!</v>
      </c>
      <c r="P151" s="78">
        <v>5282</v>
      </c>
      <c r="Q151" s="76" t="s">
        <v>535</v>
      </c>
      <c r="R151" s="150">
        <v>0</v>
      </c>
      <c r="S151" s="151">
        <v>0</v>
      </c>
      <c r="U151" s="78">
        <v>5282</v>
      </c>
      <c r="V151" s="76" t="s">
        <v>535</v>
      </c>
      <c r="W151" s="150">
        <v>0</v>
      </c>
      <c r="X151" s="151">
        <v>0</v>
      </c>
      <c r="Z151" s="78">
        <v>5282</v>
      </c>
      <c r="AA151" s="76" t="s">
        <v>535</v>
      </c>
      <c r="AB151" s="150">
        <v>0</v>
      </c>
      <c r="AC151" s="151">
        <v>0</v>
      </c>
      <c r="AE151" s="78">
        <v>5282</v>
      </c>
      <c r="AF151" s="76" t="s">
        <v>535</v>
      </c>
      <c r="AG151" s="150">
        <v>0</v>
      </c>
      <c r="AH151" s="151">
        <v>0</v>
      </c>
    </row>
    <row r="152" spans="1:34" x14ac:dyDescent="0.2">
      <c r="A152" s="78">
        <v>5283</v>
      </c>
      <c r="B152" s="76" t="s">
        <v>536</v>
      </c>
      <c r="C152" s="150">
        <f t="shared" si="2"/>
        <v>0</v>
      </c>
      <c r="D152" s="151">
        <v>0</v>
      </c>
      <c r="E152" s="159"/>
      <c r="F152" s="78">
        <v>5283</v>
      </c>
      <c r="G152" s="76" t="s">
        <v>536</v>
      </c>
      <c r="H152" s="150">
        <v>0</v>
      </c>
      <c r="I152" s="151">
        <v>0</v>
      </c>
      <c r="K152" s="78">
        <v>5283</v>
      </c>
      <c r="L152" s="76" t="s">
        <v>536</v>
      </c>
      <c r="M152" s="150">
        <v>0</v>
      </c>
      <c r="N152" s="151" t="e">
        <v>#DIV/0!</v>
      </c>
      <c r="P152" s="78">
        <v>5283</v>
      </c>
      <c r="Q152" s="76" t="s">
        <v>536</v>
      </c>
      <c r="R152" s="150">
        <v>0</v>
      </c>
      <c r="S152" s="151">
        <v>0</v>
      </c>
      <c r="U152" s="78">
        <v>5283</v>
      </c>
      <c r="V152" s="76" t="s">
        <v>536</v>
      </c>
      <c r="W152" s="150">
        <v>0</v>
      </c>
      <c r="X152" s="151">
        <v>0</v>
      </c>
      <c r="Z152" s="78">
        <v>5283</v>
      </c>
      <c r="AA152" s="76" t="s">
        <v>536</v>
      </c>
      <c r="AB152" s="150">
        <v>0</v>
      </c>
      <c r="AC152" s="151">
        <v>0</v>
      </c>
      <c r="AE152" s="78">
        <v>5283</v>
      </c>
      <c r="AF152" s="76" t="s">
        <v>536</v>
      </c>
      <c r="AG152" s="150">
        <v>0</v>
      </c>
      <c r="AH152" s="151">
        <v>0</v>
      </c>
    </row>
    <row r="153" spans="1:34" x14ac:dyDescent="0.2">
      <c r="A153" s="78">
        <v>5284</v>
      </c>
      <c r="B153" s="76" t="s">
        <v>537</v>
      </c>
      <c r="C153" s="150">
        <f t="shared" si="2"/>
        <v>0</v>
      </c>
      <c r="D153" s="151">
        <v>0</v>
      </c>
      <c r="E153" s="159"/>
      <c r="F153" s="78">
        <v>5284</v>
      </c>
      <c r="G153" s="76" t="s">
        <v>537</v>
      </c>
      <c r="H153" s="150">
        <v>0</v>
      </c>
      <c r="I153" s="151">
        <v>0</v>
      </c>
      <c r="K153" s="78">
        <v>5284</v>
      </c>
      <c r="L153" s="76" t="s">
        <v>537</v>
      </c>
      <c r="M153" s="150">
        <v>0</v>
      </c>
      <c r="N153" s="151" t="e">
        <v>#DIV/0!</v>
      </c>
      <c r="P153" s="78">
        <v>5284</v>
      </c>
      <c r="Q153" s="76" t="s">
        <v>537</v>
      </c>
      <c r="R153" s="150">
        <v>0</v>
      </c>
      <c r="S153" s="151">
        <v>0</v>
      </c>
      <c r="U153" s="78">
        <v>5284</v>
      </c>
      <c r="V153" s="76" t="s">
        <v>537</v>
      </c>
      <c r="W153" s="150">
        <v>0</v>
      </c>
      <c r="X153" s="151">
        <v>0</v>
      </c>
      <c r="Z153" s="78">
        <v>5284</v>
      </c>
      <c r="AA153" s="76" t="s">
        <v>537</v>
      </c>
      <c r="AB153" s="150">
        <v>0</v>
      </c>
      <c r="AC153" s="151">
        <v>0</v>
      </c>
      <c r="AE153" s="78">
        <v>5284</v>
      </c>
      <c r="AF153" s="76" t="s">
        <v>537</v>
      </c>
      <c r="AG153" s="150">
        <v>0</v>
      </c>
      <c r="AH153" s="151">
        <v>0</v>
      </c>
    </row>
    <row r="154" spans="1:34" x14ac:dyDescent="0.2">
      <c r="A154" s="78">
        <v>5285</v>
      </c>
      <c r="B154" s="76" t="s">
        <v>538</v>
      </c>
      <c r="C154" s="150">
        <f t="shared" si="2"/>
        <v>0</v>
      </c>
      <c r="D154" s="151">
        <v>0</v>
      </c>
      <c r="E154" s="159"/>
      <c r="F154" s="78">
        <v>5285</v>
      </c>
      <c r="G154" s="76" t="s">
        <v>538</v>
      </c>
      <c r="H154" s="150">
        <v>0</v>
      </c>
      <c r="I154" s="151">
        <v>0</v>
      </c>
      <c r="K154" s="78">
        <v>5285</v>
      </c>
      <c r="L154" s="76" t="s">
        <v>538</v>
      </c>
      <c r="M154" s="150">
        <v>0</v>
      </c>
      <c r="N154" s="151" t="e">
        <v>#DIV/0!</v>
      </c>
      <c r="P154" s="78">
        <v>5285</v>
      </c>
      <c r="Q154" s="76" t="s">
        <v>538</v>
      </c>
      <c r="R154" s="150">
        <v>0</v>
      </c>
      <c r="S154" s="151">
        <v>0</v>
      </c>
      <c r="U154" s="78">
        <v>5285</v>
      </c>
      <c r="V154" s="76" t="s">
        <v>538</v>
      </c>
      <c r="W154" s="150">
        <v>0</v>
      </c>
      <c r="X154" s="151">
        <v>0</v>
      </c>
      <c r="Z154" s="78">
        <v>5285</v>
      </c>
      <c r="AA154" s="76" t="s">
        <v>538</v>
      </c>
      <c r="AB154" s="150">
        <v>0</v>
      </c>
      <c r="AC154" s="151">
        <v>0</v>
      </c>
      <c r="AE154" s="78">
        <v>5285</v>
      </c>
      <c r="AF154" s="76" t="s">
        <v>538</v>
      </c>
      <c r="AG154" s="150">
        <v>0</v>
      </c>
      <c r="AH154" s="151">
        <v>0</v>
      </c>
    </row>
    <row r="155" spans="1:34" x14ac:dyDescent="0.2">
      <c r="A155" s="78">
        <v>5290</v>
      </c>
      <c r="B155" s="76" t="s">
        <v>539</v>
      </c>
      <c r="C155" s="150">
        <f t="shared" si="2"/>
        <v>0</v>
      </c>
      <c r="D155" s="151">
        <v>0</v>
      </c>
      <c r="E155" s="159"/>
      <c r="F155" s="78">
        <v>5290</v>
      </c>
      <c r="G155" s="76" t="s">
        <v>539</v>
      </c>
      <c r="H155" s="150">
        <v>0</v>
      </c>
      <c r="I155" s="151">
        <v>0</v>
      </c>
      <c r="K155" s="78">
        <v>5290</v>
      </c>
      <c r="L155" s="76" t="s">
        <v>539</v>
      </c>
      <c r="M155" s="150">
        <v>0</v>
      </c>
      <c r="N155" s="151" t="e">
        <v>#DIV/0!</v>
      </c>
      <c r="P155" s="78">
        <v>5290</v>
      </c>
      <c r="Q155" s="76" t="s">
        <v>539</v>
      </c>
      <c r="R155" s="150">
        <v>0</v>
      </c>
      <c r="S155" s="151">
        <v>0</v>
      </c>
      <c r="U155" s="78">
        <v>5290</v>
      </c>
      <c r="V155" s="76" t="s">
        <v>539</v>
      </c>
      <c r="W155" s="150">
        <v>0</v>
      </c>
      <c r="X155" s="151">
        <v>0</v>
      </c>
      <c r="Z155" s="78">
        <v>5290</v>
      </c>
      <c r="AA155" s="76" t="s">
        <v>539</v>
      </c>
      <c r="AB155" s="150">
        <v>0</v>
      </c>
      <c r="AC155" s="151">
        <v>0</v>
      </c>
      <c r="AE155" s="78">
        <v>5290</v>
      </c>
      <c r="AF155" s="76" t="s">
        <v>539</v>
      </c>
      <c r="AG155" s="150">
        <v>0</v>
      </c>
      <c r="AH155" s="151">
        <v>0</v>
      </c>
    </row>
    <row r="156" spans="1:34" x14ac:dyDescent="0.2">
      <c r="A156" s="78">
        <v>5291</v>
      </c>
      <c r="B156" s="76" t="s">
        <v>540</v>
      </c>
      <c r="C156" s="150">
        <f t="shared" si="2"/>
        <v>0</v>
      </c>
      <c r="D156" s="151">
        <v>0</v>
      </c>
      <c r="E156" s="159"/>
      <c r="F156" s="78">
        <v>5291</v>
      </c>
      <c r="G156" s="76" t="s">
        <v>540</v>
      </c>
      <c r="H156" s="150">
        <v>0</v>
      </c>
      <c r="I156" s="151">
        <v>0</v>
      </c>
      <c r="K156" s="78">
        <v>5291</v>
      </c>
      <c r="L156" s="76" t="s">
        <v>540</v>
      </c>
      <c r="M156" s="150">
        <v>0</v>
      </c>
      <c r="N156" s="151" t="e">
        <v>#DIV/0!</v>
      </c>
      <c r="P156" s="78">
        <v>5291</v>
      </c>
      <c r="Q156" s="76" t="s">
        <v>540</v>
      </c>
      <c r="R156" s="150">
        <v>0</v>
      </c>
      <c r="S156" s="151">
        <v>0</v>
      </c>
      <c r="U156" s="78">
        <v>5291</v>
      </c>
      <c r="V156" s="76" t="s">
        <v>540</v>
      </c>
      <c r="W156" s="150">
        <v>0</v>
      </c>
      <c r="X156" s="151">
        <v>0</v>
      </c>
      <c r="Z156" s="78">
        <v>5291</v>
      </c>
      <c r="AA156" s="76" t="s">
        <v>540</v>
      </c>
      <c r="AB156" s="150">
        <v>0</v>
      </c>
      <c r="AC156" s="151">
        <v>0</v>
      </c>
      <c r="AE156" s="78">
        <v>5291</v>
      </c>
      <c r="AF156" s="76" t="s">
        <v>540</v>
      </c>
      <c r="AG156" s="150">
        <v>0</v>
      </c>
      <c r="AH156" s="151">
        <v>0</v>
      </c>
    </row>
    <row r="157" spans="1:34" x14ac:dyDescent="0.2">
      <c r="A157" s="78">
        <v>5292</v>
      </c>
      <c r="B157" s="76" t="s">
        <v>541</v>
      </c>
      <c r="C157" s="150">
        <f t="shared" si="2"/>
        <v>0</v>
      </c>
      <c r="D157" s="151">
        <v>0</v>
      </c>
      <c r="E157" s="159"/>
      <c r="F157" s="78">
        <v>5292</v>
      </c>
      <c r="G157" s="76" t="s">
        <v>541</v>
      </c>
      <c r="H157" s="150">
        <v>0</v>
      </c>
      <c r="I157" s="151">
        <v>0</v>
      </c>
      <c r="K157" s="78">
        <v>5292</v>
      </c>
      <c r="L157" s="76" t="s">
        <v>541</v>
      </c>
      <c r="M157" s="150">
        <v>0</v>
      </c>
      <c r="N157" s="151" t="e">
        <v>#DIV/0!</v>
      </c>
      <c r="P157" s="78">
        <v>5292</v>
      </c>
      <c r="Q157" s="76" t="s">
        <v>541</v>
      </c>
      <c r="R157" s="150">
        <v>0</v>
      </c>
      <c r="S157" s="151">
        <v>0</v>
      </c>
      <c r="U157" s="78">
        <v>5292</v>
      </c>
      <c r="V157" s="76" t="s">
        <v>541</v>
      </c>
      <c r="W157" s="150">
        <v>0</v>
      </c>
      <c r="X157" s="151">
        <v>0</v>
      </c>
      <c r="Z157" s="78">
        <v>5292</v>
      </c>
      <c r="AA157" s="76" t="s">
        <v>541</v>
      </c>
      <c r="AB157" s="150">
        <v>0</v>
      </c>
      <c r="AC157" s="151">
        <v>0</v>
      </c>
      <c r="AE157" s="78">
        <v>5292</v>
      </c>
      <c r="AF157" s="76" t="s">
        <v>541</v>
      </c>
      <c r="AG157" s="150">
        <v>0</v>
      </c>
      <c r="AH157" s="151">
        <v>0</v>
      </c>
    </row>
    <row r="158" spans="1:34" x14ac:dyDescent="0.2">
      <c r="A158" s="78">
        <v>5300</v>
      </c>
      <c r="B158" s="76" t="s">
        <v>542</v>
      </c>
      <c r="C158" s="150">
        <f t="shared" si="2"/>
        <v>1253425.1100000001</v>
      </c>
      <c r="D158" s="151">
        <v>2.5830322903065493E-2</v>
      </c>
      <c r="E158" s="159"/>
      <c r="F158" s="78">
        <v>5300</v>
      </c>
      <c r="G158" s="76" t="s">
        <v>542</v>
      </c>
      <c r="H158" s="150">
        <v>0</v>
      </c>
      <c r="I158" s="151">
        <v>0</v>
      </c>
      <c r="K158" s="78">
        <v>5300</v>
      </c>
      <c r="L158" s="76" t="s">
        <v>542</v>
      </c>
      <c r="M158" s="150">
        <v>0</v>
      </c>
      <c r="N158" s="151" t="e">
        <v>#DIV/0!</v>
      </c>
      <c r="P158" s="78">
        <v>5300</v>
      </c>
      <c r="Q158" s="76" t="s">
        <v>542</v>
      </c>
      <c r="R158" s="150">
        <v>0</v>
      </c>
      <c r="S158" s="151">
        <v>0</v>
      </c>
      <c r="U158" s="78">
        <v>5300</v>
      </c>
      <c r="V158" s="76" t="s">
        <v>542</v>
      </c>
      <c r="W158" s="150">
        <v>1253425.1100000001</v>
      </c>
      <c r="X158" s="151">
        <v>0.12049828173411679</v>
      </c>
      <c r="Z158" s="78">
        <v>5300</v>
      </c>
      <c r="AA158" s="76" t="s">
        <v>542</v>
      </c>
      <c r="AB158" s="150">
        <v>0</v>
      </c>
      <c r="AC158" s="151">
        <v>0</v>
      </c>
      <c r="AE158" s="78">
        <v>5300</v>
      </c>
      <c r="AF158" s="76" t="s">
        <v>542</v>
      </c>
      <c r="AG158" s="150">
        <v>0</v>
      </c>
      <c r="AH158" s="151">
        <v>0</v>
      </c>
    </row>
    <row r="159" spans="1:34" x14ac:dyDescent="0.2">
      <c r="A159" s="78">
        <v>5310</v>
      </c>
      <c r="B159" s="76" t="s">
        <v>452</v>
      </c>
      <c r="C159" s="150">
        <f t="shared" si="2"/>
        <v>0</v>
      </c>
      <c r="D159" s="151">
        <v>0</v>
      </c>
      <c r="E159" s="159"/>
      <c r="F159" s="78">
        <v>5310</v>
      </c>
      <c r="G159" s="76" t="s">
        <v>452</v>
      </c>
      <c r="H159" s="150">
        <v>0</v>
      </c>
      <c r="I159" s="151">
        <v>0</v>
      </c>
      <c r="K159" s="78">
        <v>5310</v>
      </c>
      <c r="L159" s="76" t="s">
        <v>452</v>
      </c>
      <c r="M159" s="150">
        <v>0</v>
      </c>
      <c r="N159" s="151" t="e">
        <v>#DIV/0!</v>
      </c>
      <c r="P159" s="78">
        <v>5310</v>
      </c>
      <c r="Q159" s="76" t="s">
        <v>452</v>
      </c>
      <c r="R159" s="150">
        <v>0</v>
      </c>
      <c r="S159" s="151">
        <v>0</v>
      </c>
      <c r="U159" s="78">
        <v>5310</v>
      </c>
      <c r="V159" s="76" t="s">
        <v>452</v>
      </c>
      <c r="W159" s="150">
        <v>0</v>
      </c>
      <c r="X159" s="151">
        <v>0</v>
      </c>
      <c r="Z159" s="78">
        <v>5310</v>
      </c>
      <c r="AA159" s="76" t="s">
        <v>452</v>
      </c>
      <c r="AB159" s="150">
        <v>0</v>
      </c>
      <c r="AC159" s="151">
        <v>0</v>
      </c>
      <c r="AE159" s="78">
        <v>5310</v>
      </c>
      <c r="AF159" s="76" t="s">
        <v>452</v>
      </c>
      <c r="AG159" s="150">
        <v>0</v>
      </c>
      <c r="AH159" s="151">
        <v>0</v>
      </c>
    </row>
    <row r="160" spans="1:34" x14ac:dyDescent="0.2">
      <c r="A160" s="78">
        <v>5311</v>
      </c>
      <c r="B160" s="76" t="s">
        <v>543</v>
      </c>
      <c r="C160" s="150">
        <f t="shared" ref="C160:C217" si="3">+H160+M160+R160+W160+AB160+AG160</f>
        <v>0</v>
      </c>
      <c r="D160" s="151">
        <v>0</v>
      </c>
      <c r="E160" s="159"/>
      <c r="F160" s="78">
        <v>5311</v>
      </c>
      <c r="G160" s="76" t="s">
        <v>543</v>
      </c>
      <c r="H160" s="150">
        <v>0</v>
      </c>
      <c r="I160" s="151">
        <v>0</v>
      </c>
      <c r="K160" s="78">
        <v>5311</v>
      </c>
      <c r="L160" s="76" t="s">
        <v>543</v>
      </c>
      <c r="M160" s="150">
        <v>0</v>
      </c>
      <c r="N160" s="151" t="e">
        <v>#DIV/0!</v>
      </c>
      <c r="P160" s="78">
        <v>5311</v>
      </c>
      <c r="Q160" s="76" t="s">
        <v>543</v>
      </c>
      <c r="R160" s="150">
        <v>0</v>
      </c>
      <c r="S160" s="151">
        <v>0</v>
      </c>
      <c r="U160" s="78">
        <v>5311</v>
      </c>
      <c r="V160" s="76" t="s">
        <v>543</v>
      </c>
      <c r="W160" s="150">
        <v>0</v>
      </c>
      <c r="X160" s="151">
        <v>0</v>
      </c>
      <c r="Z160" s="78">
        <v>5311</v>
      </c>
      <c r="AA160" s="76" t="s">
        <v>543</v>
      </c>
      <c r="AB160" s="150">
        <v>0</v>
      </c>
      <c r="AC160" s="151">
        <v>0</v>
      </c>
      <c r="AE160" s="78">
        <v>5311</v>
      </c>
      <c r="AF160" s="76" t="s">
        <v>543</v>
      </c>
      <c r="AG160" s="150">
        <v>0</v>
      </c>
      <c r="AH160" s="151">
        <v>0</v>
      </c>
    </row>
    <row r="161" spans="1:34" x14ac:dyDescent="0.2">
      <c r="A161" s="78">
        <v>5312</v>
      </c>
      <c r="B161" s="76" t="s">
        <v>544</v>
      </c>
      <c r="C161" s="150">
        <f t="shared" si="3"/>
        <v>0</v>
      </c>
      <c r="D161" s="151">
        <v>0</v>
      </c>
      <c r="E161" s="159"/>
      <c r="F161" s="78">
        <v>5312</v>
      </c>
      <c r="G161" s="76" t="s">
        <v>544</v>
      </c>
      <c r="H161" s="150">
        <v>0</v>
      </c>
      <c r="I161" s="151">
        <v>0</v>
      </c>
      <c r="K161" s="78">
        <v>5312</v>
      </c>
      <c r="L161" s="76" t="s">
        <v>544</v>
      </c>
      <c r="M161" s="150">
        <v>0</v>
      </c>
      <c r="N161" s="151" t="e">
        <v>#DIV/0!</v>
      </c>
      <c r="P161" s="78">
        <v>5312</v>
      </c>
      <c r="Q161" s="76" t="s">
        <v>544</v>
      </c>
      <c r="R161" s="150">
        <v>0</v>
      </c>
      <c r="S161" s="151">
        <v>0</v>
      </c>
      <c r="U161" s="78">
        <v>5312</v>
      </c>
      <c r="V161" s="76" t="s">
        <v>544</v>
      </c>
      <c r="W161" s="150">
        <v>0</v>
      </c>
      <c r="X161" s="151">
        <v>0</v>
      </c>
      <c r="Z161" s="78">
        <v>5312</v>
      </c>
      <c r="AA161" s="76" t="s">
        <v>544</v>
      </c>
      <c r="AB161" s="150">
        <v>0</v>
      </c>
      <c r="AC161" s="151">
        <v>0</v>
      </c>
      <c r="AE161" s="78">
        <v>5312</v>
      </c>
      <c r="AF161" s="76" t="s">
        <v>544</v>
      </c>
      <c r="AG161" s="150">
        <v>0</v>
      </c>
      <c r="AH161" s="151">
        <v>0</v>
      </c>
    </row>
    <row r="162" spans="1:34" x14ac:dyDescent="0.2">
      <c r="A162" s="78">
        <v>5320</v>
      </c>
      <c r="B162" s="76" t="s">
        <v>453</v>
      </c>
      <c r="C162" s="150">
        <f t="shared" si="3"/>
        <v>0</v>
      </c>
      <c r="D162" s="151">
        <v>0</v>
      </c>
      <c r="E162" s="159"/>
      <c r="F162" s="78">
        <v>5320</v>
      </c>
      <c r="G162" s="76" t="s">
        <v>453</v>
      </c>
      <c r="H162" s="150">
        <v>0</v>
      </c>
      <c r="I162" s="151">
        <v>0</v>
      </c>
      <c r="K162" s="78">
        <v>5320</v>
      </c>
      <c r="L162" s="76" t="s">
        <v>453</v>
      </c>
      <c r="M162" s="150">
        <v>0</v>
      </c>
      <c r="N162" s="151" t="e">
        <v>#DIV/0!</v>
      </c>
      <c r="P162" s="78">
        <v>5320</v>
      </c>
      <c r="Q162" s="76" t="s">
        <v>453</v>
      </c>
      <c r="R162" s="150">
        <v>0</v>
      </c>
      <c r="S162" s="151">
        <v>0</v>
      </c>
      <c r="U162" s="78">
        <v>5320</v>
      </c>
      <c r="V162" s="76" t="s">
        <v>453</v>
      </c>
      <c r="W162" s="150">
        <v>0</v>
      </c>
      <c r="X162" s="151">
        <v>0</v>
      </c>
      <c r="Z162" s="78">
        <v>5320</v>
      </c>
      <c r="AA162" s="76" t="s">
        <v>453</v>
      </c>
      <c r="AB162" s="150">
        <v>0</v>
      </c>
      <c r="AC162" s="151">
        <v>0</v>
      </c>
      <c r="AE162" s="78">
        <v>5320</v>
      </c>
      <c r="AF162" s="76" t="s">
        <v>453</v>
      </c>
      <c r="AG162" s="150">
        <v>0</v>
      </c>
      <c r="AH162" s="151">
        <v>0</v>
      </c>
    </row>
    <row r="163" spans="1:34" x14ac:dyDescent="0.2">
      <c r="A163" s="78">
        <v>5321</v>
      </c>
      <c r="B163" s="76" t="s">
        <v>545</v>
      </c>
      <c r="C163" s="150">
        <f t="shared" si="3"/>
        <v>0</v>
      </c>
      <c r="D163" s="151">
        <v>0</v>
      </c>
      <c r="E163" s="159"/>
      <c r="F163" s="78">
        <v>5321</v>
      </c>
      <c r="G163" s="76" t="s">
        <v>545</v>
      </c>
      <c r="H163" s="150">
        <v>0</v>
      </c>
      <c r="I163" s="151">
        <v>0</v>
      </c>
      <c r="K163" s="78">
        <v>5321</v>
      </c>
      <c r="L163" s="76" t="s">
        <v>545</v>
      </c>
      <c r="M163" s="150">
        <v>0</v>
      </c>
      <c r="N163" s="151" t="e">
        <v>#DIV/0!</v>
      </c>
      <c r="P163" s="78">
        <v>5321</v>
      </c>
      <c r="Q163" s="76" t="s">
        <v>545</v>
      </c>
      <c r="R163" s="150">
        <v>0</v>
      </c>
      <c r="S163" s="151">
        <v>0</v>
      </c>
      <c r="U163" s="78">
        <v>5321</v>
      </c>
      <c r="V163" s="76" t="s">
        <v>545</v>
      </c>
      <c r="W163" s="150">
        <v>0</v>
      </c>
      <c r="X163" s="151">
        <v>0</v>
      </c>
      <c r="Z163" s="78">
        <v>5321</v>
      </c>
      <c r="AA163" s="76" t="s">
        <v>545</v>
      </c>
      <c r="AB163" s="150">
        <v>0</v>
      </c>
      <c r="AC163" s="151">
        <v>0</v>
      </c>
      <c r="AE163" s="78">
        <v>5321</v>
      </c>
      <c r="AF163" s="76" t="s">
        <v>545</v>
      </c>
      <c r="AG163" s="150">
        <v>0</v>
      </c>
      <c r="AH163" s="151">
        <v>0</v>
      </c>
    </row>
    <row r="164" spans="1:34" x14ac:dyDescent="0.2">
      <c r="A164" s="78">
        <v>5322</v>
      </c>
      <c r="B164" s="76" t="s">
        <v>546</v>
      </c>
      <c r="C164" s="150">
        <f t="shared" si="3"/>
        <v>0</v>
      </c>
      <c r="D164" s="151">
        <v>0</v>
      </c>
      <c r="E164" s="159"/>
      <c r="F164" s="78">
        <v>5322</v>
      </c>
      <c r="G164" s="76" t="s">
        <v>546</v>
      </c>
      <c r="H164" s="150">
        <v>0</v>
      </c>
      <c r="I164" s="151">
        <v>0</v>
      </c>
      <c r="K164" s="78">
        <v>5322</v>
      </c>
      <c r="L164" s="76" t="s">
        <v>546</v>
      </c>
      <c r="M164" s="150">
        <v>0</v>
      </c>
      <c r="N164" s="151" t="e">
        <v>#DIV/0!</v>
      </c>
      <c r="P164" s="78">
        <v>5322</v>
      </c>
      <c r="Q164" s="76" t="s">
        <v>546</v>
      </c>
      <c r="R164" s="150">
        <v>0</v>
      </c>
      <c r="S164" s="151">
        <v>0</v>
      </c>
      <c r="U164" s="78">
        <v>5322</v>
      </c>
      <c r="V164" s="76" t="s">
        <v>546</v>
      </c>
      <c r="W164" s="150">
        <v>0</v>
      </c>
      <c r="X164" s="151">
        <v>0</v>
      </c>
      <c r="Z164" s="78">
        <v>5322</v>
      </c>
      <c r="AA164" s="76" t="s">
        <v>546</v>
      </c>
      <c r="AB164" s="150">
        <v>0</v>
      </c>
      <c r="AC164" s="151">
        <v>0</v>
      </c>
      <c r="AE164" s="78">
        <v>5322</v>
      </c>
      <c r="AF164" s="76" t="s">
        <v>546</v>
      </c>
      <c r="AG164" s="150">
        <v>0</v>
      </c>
      <c r="AH164" s="151">
        <v>0</v>
      </c>
    </row>
    <row r="165" spans="1:34" x14ac:dyDescent="0.2">
      <c r="A165" s="78">
        <v>5330</v>
      </c>
      <c r="B165" s="76" t="s">
        <v>454</v>
      </c>
      <c r="C165" s="150">
        <f t="shared" si="3"/>
        <v>1253425.1100000001</v>
      </c>
      <c r="D165" s="151">
        <v>2.5830322903065493E-2</v>
      </c>
      <c r="E165" s="159"/>
      <c r="F165" s="78">
        <v>5330</v>
      </c>
      <c r="G165" s="76" t="s">
        <v>454</v>
      </c>
      <c r="H165" s="150">
        <v>0</v>
      </c>
      <c r="I165" s="151">
        <v>0</v>
      </c>
      <c r="K165" s="78">
        <v>5330</v>
      </c>
      <c r="L165" s="76" t="s">
        <v>454</v>
      </c>
      <c r="M165" s="150">
        <v>0</v>
      </c>
      <c r="N165" s="151" t="e">
        <v>#DIV/0!</v>
      </c>
      <c r="P165" s="78">
        <v>5330</v>
      </c>
      <c r="Q165" s="76" t="s">
        <v>454</v>
      </c>
      <c r="R165" s="150">
        <v>0</v>
      </c>
      <c r="S165" s="151">
        <v>0</v>
      </c>
      <c r="U165" s="78">
        <v>5330</v>
      </c>
      <c r="V165" s="76" t="s">
        <v>454</v>
      </c>
      <c r="W165" s="150">
        <v>1253425.1100000001</v>
      </c>
      <c r="X165" s="151">
        <v>0.12049828173411679</v>
      </c>
      <c r="Z165" s="78">
        <v>5330</v>
      </c>
      <c r="AA165" s="76" t="s">
        <v>454</v>
      </c>
      <c r="AB165" s="150">
        <v>0</v>
      </c>
      <c r="AC165" s="151">
        <v>0</v>
      </c>
      <c r="AE165" s="78">
        <v>5330</v>
      </c>
      <c r="AF165" s="76" t="s">
        <v>454</v>
      </c>
      <c r="AG165" s="150">
        <v>0</v>
      </c>
      <c r="AH165" s="151">
        <v>0</v>
      </c>
    </row>
    <row r="166" spans="1:34" x14ac:dyDescent="0.2">
      <c r="A166" s="78">
        <v>5331</v>
      </c>
      <c r="B166" s="76" t="s">
        <v>547</v>
      </c>
      <c r="C166" s="150">
        <f t="shared" si="3"/>
        <v>0</v>
      </c>
      <c r="D166" s="151">
        <v>0</v>
      </c>
      <c r="E166" s="159"/>
      <c r="F166" s="78">
        <v>5331</v>
      </c>
      <c r="G166" s="76" t="s">
        <v>547</v>
      </c>
      <c r="H166" s="150">
        <v>0</v>
      </c>
      <c r="I166" s="151">
        <v>0</v>
      </c>
      <c r="K166" s="78">
        <v>5331</v>
      </c>
      <c r="L166" s="76" t="s">
        <v>547</v>
      </c>
      <c r="M166" s="150">
        <v>0</v>
      </c>
      <c r="N166" s="151" t="e">
        <v>#DIV/0!</v>
      </c>
      <c r="P166" s="78">
        <v>5331</v>
      </c>
      <c r="Q166" s="76" t="s">
        <v>547</v>
      </c>
      <c r="R166" s="150">
        <v>0</v>
      </c>
      <c r="S166" s="151">
        <v>0</v>
      </c>
      <c r="U166" s="78">
        <v>5331</v>
      </c>
      <c r="V166" s="76" t="s">
        <v>547</v>
      </c>
      <c r="W166" s="150">
        <v>0</v>
      </c>
      <c r="X166" s="151">
        <v>0</v>
      </c>
      <c r="Z166" s="78">
        <v>5331</v>
      </c>
      <c r="AA166" s="76" t="s">
        <v>547</v>
      </c>
      <c r="AB166" s="150">
        <v>0</v>
      </c>
      <c r="AC166" s="151">
        <v>0</v>
      </c>
      <c r="AE166" s="78">
        <v>5331</v>
      </c>
      <c r="AF166" s="76" t="s">
        <v>547</v>
      </c>
      <c r="AG166" s="150">
        <v>0</v>
      </c>
      <c r="AH166" s="151">
        <v>0</v>
      </c>
    </row>
    <row r="167" spans="1:34" x14ac:dyDescent="0.2">
      <c r="A167" s="78">
        <v>5332</v>
      </c>
      <c r="B167" s="76" t="s">
        <v>548</v>
      </c>
      <c r="C167" s="150">
        <f t="shared" si="3"/>
        <v>1253425.1100000001</v>
      </c>
      <c r="D167" s="151">
        <v>2.5830322903065493E-2</v>
      </c>
      <c r="E167" s="159"/>
      <c r="F167" s="78">
        <v>5332</v>
      </c>
      <c r="G167" s="76" t="s">
        <v>548</v>
      </c>
      <c r="H167" s="150">
        <v>0</v>
      </c>
      <c r="I167" s="151">
        <v>0</v>
      </c>
      <c r="K167" s="78">
        <v>5332</v>
      </c>
      <c r="L167" s="76" t="s">
        <v>548</v>
      </c>
      <c r="M167" s="150">
        <v>0</v>
      </c>
      <c r="N167" s="151" t="e">
        <v>#DIV/0!</v>
      </c>
      <c r="P167" s="78">
        <v>5332</v>
      </c>
      <c r="Q167" s="76" t="s">
        <v>548</v>
      </c>
      <c r="R167" s="150">
        <v>0</v>
      </c>
      <c r="S167" s="151">
        <v>0</v>
      </c>
      <c r="U167" s="78">
        <v>5332</v>
      </c>
      <c r="V167" s="76" t="s">
        <v>548</v>
      </c>
      <c r="W167" s="150">
        <v>1253425.1100000001</v>
      </c>
      <c r="X167" s="151">
        <v>0.12049828173411679</v>
      </c>
      <c r="Z167" s="78">
        <v>5332</v>
      </c>
      <c r="AA167" s="76" t="s">
        <v>548</v>
      </c>
      <c r="AB167" s="150">
        <v>0</v>
      </c>
      <c r="AC167" s="151">
        <v>0</v>
      </c>
      <c r="AE167" s="78">
        <v>5332</v>
      </c>
      <c r="AF167" s="76" t="s">
        <v>548</v>
      </c>
      <c r="AG167" s="150">
        <v>0</v>
      </c>
      <c r="AH167" s="151">
        <v>0</v>
      </c>
    </row>
    <row r="168" spans="1:34" x14ac:dyDescent="0.2">
      <c r="A168" s="78">
        <v>5400</v>
      </c>
      <c r="B168" s="76" t="s">
        <v>549</v>
      </c>
      <c r="C168" s="150">
        <f t="shared" si="3"/>
        <v>0</v>
      </c>
      <c r="D168" s="151">
        <v>0</v>
      </c>
      <c r="E168" s="159"/>
      <c r="F168" s="78">
        <v>5400</v>
      </c>
      <c r="G168" s="76" t="s">
        <v>549</v>
      </c>
      <c r="H168" s="150">
        <v>0</v>
      </c>
      <c r="I168" s="151">
        <v>0</v>
      </c>
      <c r="K168" s="78">
        <v>5400</v>
      </c>
      <c r="L168" s="76" t="s">
        <v>549</v>
      </c>
      <c r="M168" s="150">
        <v>0</v>
      </c>
      <c r="N168" s="151" t="e">
        <v>#DIV/0!</v>
      </c>
      <c r="P168" s="78">
        <v>5400</v>
      </c>
      <c r="Q168" s="76" t="s">
        <v>549</v>
      </c>
      <c r="R168" s="150">
        <v>0</v>
      </c>
      <c r="S168" s="151">
        <v>0</v>
      </c>
      <c r="U168" s="78">
        <v>5400</v>
      </c>
      <c r="V168" s="76" t="s">
        <v>549</v>
      </c>
      <c r="W168" s="150">
        <v>0</v>
      </c>
      <c r="X168" s="151">
        <v>0</v>
      </c>
      <c r="Z168" s="78">
        <v>5400</v>
      </c>
      <c r="AA168" s="76" t="s">
        <v>549</v>
      </c>
      <c r="AB168" s="150">
        <v>0</v>
      </c>
      <c r="AC168" s="151">
        <v>0</v>
      </c>
      <c r="AE168" s="78">
        <v>5400</v>
      </c>
      <c r="AF168" s="76" t="s">
        <v>549</v>
      </c>
      <c r="AG168" s="150">
        <v>0</v>
      </c>
      <c r="AH168" s="151">
        <v>0</v>
      </c>
    </row>
    <row r="169" spans="1:34" x14ac:dyDescent="0.2">
      <c r="A169" s="78">
        <v>5410</v>
      </c>
      <c r="B169" s="76" t="s">
        <v>550</v>
      </c>
      <c r="C169" s="150">
        <f t="shared" si="3"/>
        <v>0</v>
      </c>
      <c r="D169" s="151">
        <v>0</v>
      </c>
      <c r="E169" s="159"/>
      <c r="F169" s="78">
        <v>5410</v>
      </c>
      <c r="G169" s="76" t="s">
        <v>550</v>
      </c>
      <c r="H169" s="150">
        <v>0</v>
      </c>
      <c r="I169" s="151">
        <v>0</v>
      </c>
      <c r="K169" s="78">
        <v>5410</v>
      </c>
      <c r="L169" s="76" t="s">
        <v>550</v>
      </c>
      <c r="M169" s="150">
        <v>0</v>
      </c>
      <c r="N169" s="151" t="e">
        <v>#DIV/0!</v>
      </c>
      <c r="P169" s="78">
        <v>5410</v>
      </c>
      <c r="Q169" s="76" t="s">
        <v>550</v>
      </c>
      <c r="R169" s="150">
        <v>0</v>
      </c>
      <c r="S169" s="151">
        <v>0</v>
      </c>
      <c r="U169" s="78">
        <v>5410</v>
      </c>
      <c r="V169" s="76" t="s">
        <v>550</v>
      </c>
      <c r="W169" s="150">
        <v>0</v>
      </c>
      <c r="X169" s="151">
        <v>0</v>
      </c>
      <c r="Z169" s="78">
        <v>5410</v>
      </c>
      <c r="AA169" s="76" t="s">
        <v>550</v>
      </c>
      <c r="AB169" s="150">
        <v>0</v>
      </c>
      <c r="AC169" s="151">
        <v>0</v>
      </c>
      <c r="AE169" s="78">
        <v>5410</v>
      </c>
      <c r="AF169" s="76" t="s">
        <v>550</v>
      </c>
      <c r="AG169" s="150">
        <v>0</v>
      </c>
      <c r="AH169" s="151">
        <v>0</v>
      </c>
    </row>
    <row r="170" spans="1:34" x14ac:dyDescent="0.2">
      <c r="A170" s="78">
        <v>5411</v>
      </c>
      <c r="B170" s="76" t="s">
        <v>551</v>
      </c>
      <c r="C170" s="150">
        <f t="shared" si="3"/>
        <v>0</v>
      </c>
      <c r="D170" s="151">
        <v>0</v>
      </c>
      <c r="E170" s="159"/>
      <c r="F170" s="78">
        <v>5411</v>
      </c>
      <c r="G170" s="76" t="s">
        <v>551</v>
      </c>
      <c r="H170" s="150">
        <v>0</v>
      </c>
      <c r="I170" s="151">
        <v>0</v>
      </c>
      <c r="K170" s="78">
        <v>5411</v>
      </c>
      <c r="L170" s="76" t="s">
        <v>551</v>
      </c>
      <c r="M170" s="150">
        <v>0</v>
      </c>
      <c r="N170" s="151" t="e">
        <v>#DIV/0!</v>
      </c>
      <c r="P170" s="78">
        <v>5411</v>
      </c>
      <c r="Q170" s="76" t="s">
        <v>551</v>
      </c>
      <c r="R170" s="150">
        <v>0</v>
      </c>
      <c r="S170" s="151">
        <v>0</v>
      </c>
      <c r="U170" s="78">
        <v>5411</v>
      </c>
      <c r="V170" s="76" t="s">
        <v>551</v>
      </c>
      <c r="W170" s="150">
        <v>0</v>
      </c>
      <c r="X170" s="151">
        <v>0</v>
      </c>
      <c r="Z170" s="78">
        <v>5411</v>
      </c>
      <c r="AA170" s="76" t="s">
        <v>551</v>
      </c>
      <c r="AB170" s="150">
        <v>0</v>
      </c>
      <c r="AC170" s="151">
        <v>0</v>
      </c>
      <c r="AE170" s="78">
        <v>5411</v>
      </c>
      <c r="AF170" s="76" t="s">
        <v>551</v>
      </c>
      <c r="AG170" s="150">
        <v>0</v>
      </c>
      <c r="AH170" s="151">
        <v>0</v>
      </c>
    </row>
    <row r="171" spans="1:34" x14ac:dyDescent="0.2">
      <c r="A171" s="78">
        <v>5412</v>
      </c>
      <c r="B171" s="76" t="s">
        <v>552</v>
      </c>
      <c r="C171" s="150">
        <f t="shared" si="3"/>
        <v>0</v>
      </c>
      <c r="D171" s="151">
        <v>0</v>
      </c>
      <c r="E171" s="159"/>
      <c r="F171" s="78">
        <v>5412</v>
      </c>
      <c r="G171" s="76" t="s">
        <v>552</v>
      </c>
      <c r="H171" s="150">
        <v>0</v>
      </c>
      <c r="I171" s="151">
        <v>0</v>
      </c>
      <c r="K171" s="78">
        <v>5412</v>
      </c>
      <c r="L171" s="76" t="s">
        <v>552</v>
      </c>
      <c r="M171" s="150">
        <v>0</v>
      </c>
      <c r="N171" s="151" t="e">
        <v>#DIV/0!</v>
      </c>
      <c r="P171" s="78">
        <v>5412</v>
      </c>
      <c r="Q171" s="76" t="s">
        <v>552</v>
      </c>
      <c r="R171" s="150">
        <v>0</v>
      </c>
      <c r="S171" s="151">
        <v>0</v>
      </c>
      <c r="U171" s="78">
        <v>5412</v>
      </c>
      <c r="V171" s="76" t="s">
        <v>552</v>
      </c>
      <c r="W171" s="150">
        <v>0</v>
      </c>
      <c r="X171" s="151">
        <v>0</v>
      </c>
      <c r="Z171" s="78">
        <v>5412</v>
      </c>
      <c r="AA171" s="76" t="s">
        <v>552</v>
      </c>
      <c r="AB171" s="150">
        <v>0</v>
      </c>
      <c r="AC171" s="151">
        <v>0</v>
      </c>
      <c r="AE171" s="78">
        <v>5412</v>
      </c>
      <c r="AF171" s="76" t="s">
        <v>552</v>
      </c>
      <c r="AG171" s="150">
        <v>0</v>
      </c>
      <c r="AH171" s="151">
        <v>0</v>
      </c>
    </row>
    <row r="172" spans="1:34" x14ac:dyDescent="0.2">
      <c r="A172" s="78">
        <v>5420</v>
      </c>
      <c r="B172" s="76" t="s">
        <v>553</v>
      </c>
      <c r="C172" s="150">
        <f t="shared" si="3"/>
        <v>0</v>
      </c>
      <c r="D172" s="151">
        <v>0</v>
      </c>
      <c r="E172" s="159"/>
      <c r="F172" s="78">
        <v>5420</v>
      </c>
      <c r="G172" s="76" t="s">
        <v>553</v>
      </c>
      <c r="H172" s="150">
        <v>0</v>
      </c>
      <c r="I172" s="151">
        <v>0</v>
      </c>
      <c r="K172" s="78">
        <v>5420</v>
      </c>
      <c r="L172" s="76" t="s">
        <v>553</v>
      </c>
      <c r="M172" s="150">
        <v>0</v>
      </c>
      <c r="N172" s="151" t="e">
        <v>#DIV/0!</v>
      </c>
      <c r="P172" s="78">
        <v>5420</v>
      </c>
      <c r="Q172" s="76" t="s">
        <v>553</v>
      </c>
      <c r="R172" s="150">
        <v>0</v>
      </c>
      <c r="S172" s="151">
        <v>0</v>
      </c>
      <c r="U172" s="78">
        <v>5420</v>
      </c>
      <c r="V172" s="76" t="s">
        <v>553</v>
      </c>
      <c r="W172" s="150">
        <v>0</v>
      </c>
      <c r="X172" s="151">
        <v>0</v>
      </c>
      <c r="Z172" s="78">
        <v>5420</v>
      </c>
      <c r="AA172" s="76" t="s">
        <v>553</v>
      </c>
      <c r="AB172" s="150">
        <v>0</v>
      </c>
      <c r="AC172" s="151">
        <v>0</v>
      </c>
      <c r="AE172" s="78">
        <v>5420</v>
      </c>
      <c r="AF172" s="76" t="s">
        <v>553</v>
      </c>
      <c r="AG172" s="150">
        <v>0</v>
      </c>
      <c r="AH172" s="151">
        <v>0</v>
      </c>
    </row>
    <row r="173" spans="1:34" x14ac:dyDescent="0.2">
      <c r="A173" s="78">
        <v>5421</v>
      </c>
      <c r="B173" s="76" t="s">
        <v>554</v>
      </c>
      <c r="C173" s="150">
        <f t="shared" si="3"/>
        <v>0</v>
      </c>
      <c r="D173" s="151">
        <v>0</v>
      </c>
      <c r="E173" s="159"/>
      <c r="F173" s="78">
        <v>5421</v>
      </c>
      <c r="G173" s="76" t="s">
        <v>554</v>
      </c>
      <c r="H173" s="150">
        <v>0</v>
      </c>
      <c r="I173" s="151">
        <v>0</v>
      </c>
      <c r="K173" s="78">
        <v>5421</v>
      </c>
      <c r="L173" s="76" t="s">
        <v>554</v>
      </c>
      <c r="M173" s="150">
        <v>0</v>
      </c>
      <c r="N173" s="151" t="e">
        <v>#DIV/0!</v>
      </c>
      <c r="P173" s="78">
        <v>5421</v>
      </c>
      <c r="Q173" s="76" t="s">
        <v>554</v>
      </c>
      <c r="R173" s="150">
        <v>0</v>
      </c>
      <c r="S173" s="151">
        <v>0</v>
      </c>
      <c r="U173" s="78">
        <v>5421</v>
      </c>
      <c r="V173" s="76" t="s">
        <v>554</v>
      </c>
      <c r="W173" s="150">
        <v>0</v>
      </c>
      <c r="X173" s="151">
        <v>0</v>
      </c>
      <c r="Z173" s="78">
        <v>5421</v>
      </c>
      <c r="AA173" s="76" t="s">
        <v>554</v>
      </c>
      <c r="AB173" s="150">
        <v>0</v>
      </c>
      <c r="AC173" s="151">
        <v>0</v>
      </c>
      <c r="AE173" s="78">
        <v>5421</v>
      </c>
      <c r="AF173" s="76" t="s">
        <v>554</v>
      </c>
      <c r="AG173" s="150">
        <v>0</v>
      </c>
      <c r="AH173" s="151">
        <v>0</v>
      </c>
    </row>
    <row r="174" spans="1:34" x14ac:dyDescent="0.2">
      <c r="A174" s="78">
        <v>5422</v>
      </c>
      <c r="B174" s="76" t="s">
        <v>555</v>
      </c>
      <c r="C174" s="150">
        <f t="shared" si="3"/>
        <v>0</v>
      </c>
      <c r="D174" s="151">
        <v>0</v>
      </c>
      <c r="E174" s="159"/>
      <c r="F174" s="78">
        <v>5422</v>
      </c>
      <c r="G174" s="76" t="s">
        <v>555</v>
      </c>
      <c r="H174" s="150">
        <v>0</v>
      </c>
      <c r="I174" s="151">
        <v>0</v>
      </c>
      <c r="K174" s="78">
        <v>5422</v>
      </c>
      <c r="L174" s="76" t="s">
        <v>555</v>
      </c>
      <c r="M174" s="150">
        <v>0</v>
      </c>
      <c r="N174" s="151" t="e">
        <v>#DIV/0!</v>
      </c>
      <c r="P174" s="78">
        <v>5422</v>
      </c>
      <c r="Q174" s="76" t="s">
        <v>555</v>
      </c>
      <c r="R174" s="150">
        <v>0</v>
      </c>
      <c r="S174" s="151">
        <v>0</v>
      </c>
      <c r="U174" s="78">
        <v>5422</v>
      </c>
      <c r="V174" s="76" t="s">
        <v>555</v>
      </c>
      <c r="W174" s="150">
        <v>0</v>
      </c>
      <c r="X174" s="151">
        <v>0</v>
      </c>
      <c r="Z174" s="78">
        <v>5422</v>
      </c>
      <c r="AA174" s="76" t="s">
        <v>555</v>
      </c>
      <c r="AB174" s="150">
        <v>0</v>
      </c>
      <c r="AC174" s="151">
        <v>0</v>
      </c>
      <c r="AE174" s="78">
        <v>5422</v>
      </c>
      <c r="AF174" s="76" t="s">
        <v>555</v>
      </c>
      <c r="AG174" s="150">
        <v>0</v>
      </c>
      <c r="AH174" s="151">
        <v>0</v>
      </c>
    </row>
    <row r="175" spans="1:34" x14ac:dyDescent="0.2">
      <c r="A175" s="78">
        <v>5430</v>
      </c>
      <c r="B175" s="76" t="s">
        <v>556</v>
      </c>
      <c r="C175" s="150">
        <f t="shared" si="3"/>
        <v>0</v>
      </c>
      <c r="D175" s="151">
        <v>0</v>
      </c>
      <c r="E175" s="159"/>
      <c r="F175" s="78">
        <v>5430</v>
      </c>
      <c r="G175" s="76" t="s">
        <v>556</v>
      </c>
      <c r="H175" s="150">
        <v>0</v>
      </c>
      <c r="I175" s="151">
        <v>0</v>
      </c>
      <c r="K175" s="78">
        <v>5430</v>
      </c>
      <c r="L175" s="76" t="s">
        <v>556</v>
      </c>
      <c r="M175" s="150">
        <v>0</v>
      </c>
      <c r="N175" s="151" t="e">
        <v>#DIV/0!</v>
      </c>
      <c r="P175" s="78">
        <v>5430</v>
      </c>
      <c r="Q175" s="76" t="s">
        <v>556</v>
      </c>
      <c r="R175" s="150">
        <v>0</v>
      </c>
      <c r="S175" s="151">
        <v>0</v>
      </c>
      <c r="U175" s="78">
        <v>5430</v>
      </c>
      <c r="V175" s="76" t="s">
        <v>556</v>
      </c>
      <c r="W175" s="150">
        <v>0</v>
      </c>
      <c r="X175" s="151">
        <v>0</v>
      </c>
      <c r="Z175" s="78">
        <v>5430</v>
      </c>
      <c r="AA175" s="76" t="s">
        <v>556</v>
      </c>
      <c r="AB175" s="150">
        <v>0</v>
      </c>
      <c r="AC175" s="151">
        <v>0</v>
      </c>
      <c r="AE175" s="78">
        <v>5430</v>
      </c>
      <c r="AF175" s="76" t="s">
        <v>556</v>
      </c>
      <c r="AG175" s="150">
        <v>0</v>
      </c>
      <c r="AH175" s="151">
        <v>0</v>
      </c>
    </row>
    <row r="176" spans="1:34" x14ac:dyDescent="0.2">
      <c r="A176" s="78">
        <v>5431</v>
      </c>
      <c r="B176" s="76" t="s">
        <v>557</v>
      </c>
      <c r="C176" s="150">
        <f t="shared" si="3"/>
        <v>0</v>
      </c>
      <c r="D176" s="151">
        <v>0</v>
      </c>
      <c r="E176" s="159"/>
      <c r="F176" s="78">
        <v>5431</v>
      </c>
      <c r="G176" s="76" t="s">
        <v>557</v>
      </c>
      <c r="H176" s="150">
        <v>0</v>
      </c>
      <c r="I176" s="151">
        <v>0</v>
      </c>
      <c r="K176" s="78">
        <v>5431</v>
      </c>
      <c r="L176" s="76" t="s">
        <v>557</v>
      </c>
      <c r="M176" s="150">
        <v>0</v>
      </c>
      <c r="N176" s="151" t="e">
        <v>#DIV/0!</v>
      </c>
      <c r="P176" s="78">
        <v>5431</v>
      </c>
      <c r="Q176" s="76" t="s">
        <v>557</v>
      </c>
      <c r="R176" s="150">
        <v>0</v>
      </c>
      <c r="S176" s="151">
        <v>0</v>
      </c>
      <c r="U176" s="78">
        <v>5431</v>
      </c>
      <c r="V176" s="76" t="s">
        <v>557</v>
      </c>
      <c r="W176" s="150">
        <v>0</v>
      </c>
      <c r="X176" s="151">
        <v>0</v>
      </c>
      <c r="Z176" s="78">
        <v>5431</v>
      </c>
      <c r="AA176" s="76" t="s">
        <v>557</v>
      </c>
      <c r="AB176" s="150">
        <v>0</v>
      </c>
      <c r="AC176" s="151">
        <v>0</v>
      </c>
      <c r="AE176" s="78">
        <v>5431</v>
      </c>
      <c r="AF176" s="76" t="s">
        <v>557</v>
      </c>
      <c r="AG176" s="150">
        <v>0</v>
      </c>
      <c r="AH176" s="151">
        <v>0</v>
      </c>
    </row>
    <row r="177" spans="1:34" x14ac:dyDescent="0.2">
      <c r="A177" s="78">
        <v>5432</v>
      </c>
      <c r="B177" s="76" t="s">
        <v>558</v>
      </c>
      <c r="C177" s="150">
        <f t="shared" si="3"/>
        <v>0</v>
      </c>
      <c r="D177" s="151">
        <v>0</v>
      </c>
      <c r="E177" s="159"/>
      <c r="F177" s="78">
        <v>5432</v>
      </c>
      <c r="G177" s="76" t="s">
        <v>558</v>
      </c>
      <c r="H177" s="150">
        <v>0</v>
      </c>
      <c r="I177" s="151">
        <v>0</v>
      </c>
      <c r="K177" s="78">
        <v>5432</v>
      </c>
      <c r="L177" s="76" t="s">
        <v>558</v>
      </c>
      <c r="M177" s="150">
        <v>0</v>
      </c>
      <c r="N177" s="151" t="e">
        <v>#DIV/0!</v>
      </c>
      <c r="P177" s="78">
        <v>5432</v>
      </c>
      <c r="Q177" s="76" t="s">
        <v>558</v>
      </c>
      <c r="R177" s="150">
        <v>0</v>
      </c>
      <c r="S177" s="151">
        <v>0</v>
      </c>
      <c r="U177" s="78">
        <v>5432</v>
      </c>
      <c r="V177" s="76" t="s">
        <v>558</v>
      </c>
      <c r="W177" s="150">
        <v>0</v>
      </c>
      <c r="X177" s="151">
        <v>0</v>
      </c>
      <c r="Z177" s="78">
        <v>5432</v>
      </c>
      <c r="AA177" s="76" t="s">
        <v>558</v>
      </c>
      <c r="AB177" s="150">
        <v>0</v>
      </c>
      <c r="AC177" s="151">
        <v>0</v>
      </c>
      <c r="AE177" s="78">
        <v>5432</v>
      </c>
      <c r="AF177" s="76" t="s">
        <v>558</v>
      </c>
      <c r="AG177" s="150">
        <v>0</v>
      </c>
      <c r="AH177" s="151">
        <v>0</v>
      </c>
    </row>
    <row r="178" spans="1:34" x14ac:dyDescent="0.2">
      <c r="A178" s="78">
        <v>5440</v>
      </c>
      <c r="B178" s="76" t="s">
        <v>559</v>
      </c>
      <c r="C178" s="150">
        <f t="shared" si="3"/>
        <v>0</v>
      </c>
      <c r="D178" s="151">
        <v>0</v>
      </c>
      <c r="E178" s="159"/>
      <c r="F178" s="78">
        <v>5440</v>
      </c>
      <c r="G178" s="76" t="s">
        <v>559</v>
      </c>
      <c r="H178" s="150">
        <v>0</v>
      </c>
      <c r="I178" s="151">
        <v>0</v>
      </c>
      <c r="K178" s="78">
        <v>5440</v>
      </c>
      <c r="L178" s="76" t="s">
        <v>559</v>
      </c>
      <c r="M178" s="150">
        <v>0</v>
      </c>
      <c r="N178" s="151" t="e">
        <v>#DIV/0!</v>
      </c>
      <c r="P178" s="78">
        <v>5440</v>
      </c>
      <c r="Q178" s="76" t="s">
        <v>559</v>
      </c>
      <c r="R178" s="150">
        <v>0</v>
      </c>
      <c r="S178" s="151">
        <v>0</v>
      </c>
      <c r="U178" s="78">
        <v>5440</v>
      </c>
      <c r="V178" s="76" t="s">
        <v>559</v>
      </c>
      <c r="W178" s="150">
        <v>0</v>
      </c>
      <c r="X178" s="151">
        <v>0</v>
      </c>
      <c r="Z178" s="78">
        <v>5440</v>
      </c>
      <c r="AA178" s="76" t="s">
        <v>559</v>
      </c>
      <c r="AB178" s="150">
        <v>0</v>
      </c>
      <c r="AC178" s="151">
        <v>0</v>
      </c>
      <c r="AE178" s="78">
        <v>5440</v>
      </c>
      <c r="AF178" s="76" t="s">
        <v>559</v>
      </c>
      <c r="AG178" s="150">
        <v>0</v>
      </c>
      <c r="AH178" s="151">
        <v>0</v>
      </c>
    </row>
    <row r="179" spans="1:34" x14ac:dyDescent="0.2">
      <c r="A179" s="78">
        <v>5441</v>
      </c>
      <c r="B179" s="76" t="s">
        <v>559</v>
      </c>
      <c r="C179" s="150">
        <f t="shared" si="3"/>
        <v>0</v>
      </c>
      <c r="D179" s="151">
        <v>0</v>
      </c>
      <c r="E179" s="159"/>
      <c r="F179" s="78">
        <v>5441</v>
      </c>
      <c r="G179" s="76" t="s">
        <v>559</v>
      </c>
      <c r="H179" s="150">
        <v>0</v>
      </c>
      <c r="I179" s="151">
        <v>0</v>
      </c>
      <c r="K179" s="78">
        <v>5441</v>
      </c>
      <c r="L179" s="76" t="s">
        <v>559</v>
      </c>
      <c r="M179" s="150">
        <v>0</v>
      </c>
      <c r="N179" s="151" t="e">
        <v>#DIV/0!</v>
      </c>
      <c r="P179" s="78">
        <v>5441</v>
      </c>
      <c r="Q179" s="76" t="s">
        <v>559</v>
      </c>
      <c r="R179" s="150">
        <v>0</v>
      </c>
      <c r="S179" s="151">
        <v>0</v>
      </c>
      <c r="U179" s="78">
        <v>5441</v>
      </c>
      <c r="V179" s="76" t="s">
        <v>559</v>
      </c>
      <c r="W179" s="150">
        <v>0</v>
      </c>
      <c r="X179" s="151">
        <v>0</v>
      </c>
      <c r="Z179" s="78">
        <v>5441</v>
      </c>
      <c r="AA179" s="76" t="s">
        <v>559</v>
      </c>
      <c r="AB179" s="150">
        <v>0</v>
      </c>
      <c r="AC179" s="151">
        <v>0</v>
      </c>
      <c r="AE179" s="78">
        <v>5441</v>
      </c>
      <c r="AF179" s="76" t="s">
        <v>559</v>
      </c>
      <c r="AG179" s="150">
        <v>0</v>
      </c>
      <c r="AH179" s="151">
        <v>0</v>
      </c>
    </row>
    <row r="180" spans="1:34" x14ac:dyDescent="0.2">
      <c r="A180" s="78">
        <v>5450</v>
      </c>
      <c r="B180" s="76" t="s">
        <v>560</v>
      </c>
      <c r="C180" s="150">
        <f t="shared" si="3"/>
        <v>0</v>
      </c>
      <c r="D180" s="151">
        <v>0</v>
      </c>
      <c r="E180" s="159"/>
      <c r="F180" s="78">
        <v>5450</v>
      </c>
      <c r="G180" s="76" t="s">
        <v>560</v>
      </c>
      <c r="H180" s="150">
        <v>0</v>
      </c>
      <c r="I180" s="151">
        <v>0</v>
      </c>
      <c r="K180" s="78">
        <v>5450</v>
      </c>
      <c r="L180" s="76" t="s">
        <v>560</v>
      </c>
      <c r="M180" s="150">
        <v>0</v>
      </c>
      <c r="N180" s="151" t="e">
        <v>#DIV/0!</v>
      </c>
      <c r="P180" s="78">
        <v>5450</v>
      </c>
      <c r="Q180" s="76" t="s">
        <v>560</v>
      </c>
      <c r="R180" s="150">
        <v>0</v>
      </c>
      <c r="S180" s="151">
        <v>0</v>
      </c>
      <c r="U180" s="78">
        <v>5450</v>
      </c>
      <c r="V180" s="76" t="s">
        <v>560</v>
      </c>
      <c r="W180" s="150">
        <v>0</v>
      </c>
      <c r="X180" s="151">
        <v>0</v>
      </c>
      <c r="Z180" s="78">
        <v>5450</v>
      </c>
      <c r="AA180" s="76" t="s">
        <v>560</v>
      </c>
      <c r="AB180" s="150">
        <v>0</v>
      </c>
      <c r="AC180" s="151">
        <v>0</v>
      </c>
      <c r="AE180" s="78">
        <v>5450</v>
      </c>
      <c r="AF180" s="76" t="s">
        <v>560</v>
      </c>
      <c r="AG180" s="150">
        <v>0</v>
      </c>
      <c r="AH180" s="151">
        <v>0</v>
      </c>
    </row>
    <row r="181" spans="1:34" x14ac:dyDescent="0.2">
      <c r="A181" s="78">
        <v>5451</v>
      </c>
      <c r="B181" s="76" t="s">
        <v>561</v>
      </c>
      <c r="C181" s="150">
        <f t="shared" si="3"/>
        <v>0</v>
      </c>
      <c r="D181" s="151">
        <v>0</v>
      </c>
      <c r="E181" s="159"/>
      <c r="F181" s="78">
        <v>5451</v>
      </c>
      <c r="G181" s="76" t="s">
        <v>561</v>
      </c>
      <c r="H181" s="150">
        <v>0</v>
      </c>
      <c r="I181" s="151">
        <v>0</v>
      </c>
      <c r="K181" s="78">
        <v>5451</v>
      </c>
      <c r="L181" s="76" t="s">
        <v>561</v>
      </c>
      <c r="M181" s="150">
        <v>0</v>
      </c>
      <c r="N181" s="151" t="e">
        <v>#DIV/0!</v>
      </c>
      <c r="P181" s="78">
        <v>5451</v>
      </c>
      <c r="Q181" s="76" t="s">
        <v>561</v>
      </c>
      <c r="R181" s="150">
        <v>0</v>
      </c>
      <c r="S181" s="151">
        <v>0</v>
      </c>
      <c r="U181" s="78">
        <v>5451</v>
      </c>
      <c r="V181" s="76" t="s">
        <v>561</v>
      </c>
      <c r="W181" s="150">
        <v>0</v>
      </c>
      <c r="X181" s="151">
        <v>0</v>
      </c>
      <c r="Z181" s="78">
        <v>5451</v>
      </c>
      <c r="AA181" s="76" t="s">
        <v>561</v>
      </c>
      <c r="AB181" s="150">
        <v>0</v>
      </c>
      <c r="AC181" s="151">
        <v>0</v>
      </c>
      <c r="AE181" s="78">
        <v>5451</v>
      </c>
      <c r="AF181" s="76" t="s">
        <v>561</v>
      </c>
      <c r="AG181" s="150">
        <v>0</v>
      </c>
      <c r="AH181" s="151">
        <v>0</v>
      </c>
    </row>
    <row r="182" spans="1:34" x14ac:dyDescent="0.2">
      <c r="A182" s="78">
        <v>5452</v>
      </c>
      <c r="B182" s="76" t="s">
        <v>562</v>
      </c>
      <c r="C182" s="150">
        <f t="shared" si="3"/>
        <v>0</v>
      </c>
      <c r="D182" s="151">
        <v>0</v>
      </c>
      <c r="E182" s="159"/>
      <c r="F182" s="78">
        <v>5452</v>
      </c>
      <c r="G182" s="76" t="s">
        <v>562</v>
      </c>
      <c r="H182" s="150">
        <v>0</v>
      </c>
      <c r="I182" s="151">
        <v>0</v>
      </c>
      <c r="K182" s="78">
        <v>5452</v>
      </c>
      <c r="L182" s="76" t="s">
        <v>562</v>
      </c>
      <c r="M182" s="150">
        <v>0</v>
      </c>
      <c r="N182" s="151" t="e">
        <v>#DIV/0!</v>
      </c>
      <c r="P182" s="78">
        <v>5452</v>
      </c>
      <c r="Q182" s="76" t="s">
        <v>562</v>
      </c>
      <c r="R182" s="150">
        <v>0</v>
      </c>
      <c r="S182" s="151">
        <v>0</v>
      </c>
      <c r="U182" s="78">
        <v>5452</v>
      </c>
      <c r="V182" s="76" t="s">
        <v>562</v>
      </c>
      <c r="W182" s="150">
        <v>0</v>
      </c>
      <c r="X182" s="151">
        <v>0</v>
      </c>
      <c r="Z182" s="78">
        <v>5452</v>
      </c>
      <c r="AA182" s="76" t="s">
        <v>562</v>
      </c>
      <c r="AB182" s="150">
        <v>0</v>
      </c>
      <c r="AC182" s="151">
        <v>0</v>
      </c>
      <c r="AE182" s="78">
        <v>5452</v>
      </c>
      <c r="AF182" s="76" t="s">
        <v>562</v>
      </c>
      <c r="AG182" s="150">
        <v>0</v>
      </c>
      <c r="AH182" s="151">
        <v>0</v>
      </c>
    </row>
    <row r="183" spans="1:34" x14ac:dyDescent="0.2">
      <c r="A183" s="78">
        <v>5500</v>
      </c>
      <c r="B183" s="76" t="s">
        <v>563</v>
      </c>
      <c r="C183" s="150">
        <f t="shared" si="3"/>
        <v>1024078.8699999999</v>
      </c>
      <c r="D183" s="151">
        <v>2.1104003485542446E-2</v>
      </c>
      <c r="E183" s="159"/>
      <c r="F183" s="78">
        <v>5500</v>
      </c>
      <c r="G183" s="76" t="s">
        <v>563</v>
      </c>
      <c r="H183" s="150">
        <v>935897.72</v>
      </c>
      <c r="I183" s="151">
        <v>2.9353700690672745E-2</v>
      </c>
      <c r="K183" s="78">
        <v>5500</v>
      </c>
      <c r="L183" s="76" t="s">
        <v>563</v>
      </c>
      <c r="M183" s="150">
        <v>0</v>
      </c>
      <c r="N183" s="151" t="e">
        <v>#DIV/0!</v>
      </c>
      <c r="P183" s="78">
        <v>5500</v>
      </c>
      <c r="Q183" s="76" t="s">
        <v>563</v>
      </c>
      <c r="R183" s="150">
        <v>30888.260000000002</v>
      </c>
      <c r="S183" s="151">
        <v>1.2581955343558871E-2</v>
      </c>
      <c r="U183" s="78">
        <v>5500</v>
      </c>
      <c r="V183" s="76" t="s">
        <v>563</v>
      </c>
      <c r="W183" s="150">
        <v>50651.69</v>
      </c>
      <c r="X183" s="151">
        <v>4.8694106757835301E-3</v>
      </c>
      <c r="Z183" s="78">
        <v>5500</v>
      </c>
      <c r="AA183" s="76" t="s">
        <v>563</v>
      </c>
      <c r="AB183" s="150">
        <v>4036.2</v>
      </c>
      <c r="AC183" s="151">
        <v>1.6200262570927323E-2</v>
      </c>
      <c r="AE183" s="78">
        <v>5500</v>
      </c>
      <c r="AF183" s="76" t="s">
        <v>563</v>
      </c>
      <c r="AG183" s="150">
        <v>2605</v>
      </c>
      <c r="AH183" s="151">
        <v>7.3676131204298472E-4</v>
      </c>
    </row>
    <row r="184" spans="1:34" x14ac:dyDescent="0.2">
      <c r="A184" s="78">
        <v>5510</v>
      </c>
      <c r="B184" s="76" t="s">
        <v>564</v>
      </c>
      <c r="C184" s="150">
        <f t="shared" si="3"/>
        <v>1024078.8699999999</v>
      </c>
      <c r="D184" s="151">
        <v>2.1104003485542446E-2</v>
      </c>
      <c r="E184" s="159"/>
      <c r="F184" s="78">
        <v>5510</v>
      </c>
      <c r="G184" s="76" t="s">
        <v>564</v>
      </c>
      <c r="H184" s="150">
        <v>935897.72</v>
      </c>
      <c r="I184" s="151">
        <v>2.9353700690672745E-2</v>
      </c>
      <c r="K184" s="78">
        <v>5510</v>
      </c>
      <c r="L184" s="76" t="s">
        <v>564</v>
      </c>
      <c r="M184" s="150">
        <v>0</v>
      </c>
      <c r="N184" s="151" t="e">
        <v>#DIV/0!</v>
      </c>
      <c r="P184" s="78">
        <v>5510</v>
      </c>
      <c r="Q184" s="76" t="s">
        <v>564</v>
      </c>
      <c r="R184" s="150">
        <v>30888.260000000002</v>
      </c>
      <c r="S184" s="151">
        <v>1.2581955343558871E-2</v>
      </c>
      <c r="U184" s="78">
        <v>5510</v>
      </c>
      <c r="V184" s="76" t="s">
        <v>564</v>
      </c>
      <c r="W184" s="150">
        <v>50651.69</v>
      </c>
      <c r="X184" s="151">
        <v>4.8694106757835301E-3</v>
      </c>
      <c r="Z184" s="78">
        <v>5510</v>
      </c>
      <c r="AA184" s="76" t="s">
        <v>564</v>
      </c>
      <c r="AB184" s="150">
        <v>4036.2</v>
      </c>
      <c r="AC184" s="151">
        <v>1.6200262570927323E-2</v>
      </c>
      <c r="AE184" s="78">
        <v>5510</v>
      </c>
      <c r="AF184" s="76" t="s">
        <v>564</v>
      </c>
      <c r="AG184" s="150">
        <v>2605</v>
      </c>
      <c r="AH184" s="151">
        <v>7.3676131204298472E-4</v>
      </c>
    </row>
    <row r="185" spans="1:34" x14ac:dyDescent="0.2">
      <c r="A185" s="78">
        <v>5511</v>
      </c>
      <c r="B185" s="76" t="s">
        <v>565</v>
      </c>
      <c r="C185" s="150">
        <f t="shared" si="3"/>
        <v>0</v>
      </c>
      <c r="D185" s="151">
        <v>0</v>
      </c>
      <c r="E185" s="159"/>
      <c r="F185" s="78">
        <v>5511</v>
      </c>
      <c r="G185" s="76" t="s">
        <v>565</v>
      </c>
      <c r="H185" s="150">
        <v>0</v>
      </c>
      <c r="I185" s="151">
        <v>0</v>
      </c>
      <c r="K185" s="78">
        <v>5511</v>
      </c>
      <c r="L185" s="76" t="s">
        <v>565</v>
      </c>
      <c r="M185" s="150">
        <v>0</v>
      </c>
      <c r="N185" s="151" t="e">
        <v>#DIV/0!</v>
      </c>
      <c r="P185" s="78">
        <v>5511</v>
      </c>
      <c r="Q185" s="76" t="s">
        <v>565</v>
      </c>
      <c r="R185" s="150">
        <v>0</v>
      </c>
      <c r="S185" s="151">
        <v>0</v>
      </c>
      <c r="U185" s="78">
        <v>5511</v>
      </c>
      <c r="V185" s="76" t="s">
        <v>565</v>
      </c>
      <c r="W185" s="150">
        <v>0</v>
      </c>
      <c r="X185" s="151">
        <v>0</v>
      </c>
      <c r="Z185" s="78">
        <v>5511</v>
      </c>
      <c r="AA185" s="76" t="s">
        <v>565</v>
      </c>
      <c r="AB185" s="150">
        <v>0</v>
      </c>
      <c r="AC185" s="151">
        <v>0</v>
      </c>
      <c r="AE185" s="78">
        <v>5511</v>
      </c>
      <c r="AF185" s="76" t="s">
        <v>565</v>
      </c>
      <c r="AG185" s="150">
        <v>0</v>
      </c>
      <c r="AH185" s="151">
        <v>0</v>
      </c>
    </row>
    <row r="186" spans="1:34" x14ac:dyDescent="0.2">
      <c r="A186" s="78">
        <v>5512</v>
      </c>
      <c r="B186" s="76" t="s">
        <v>566</v>
      </c>
      <c r="C186" s="150">
        <f t="shared" si="3"/>
        <v>0</v>
      </c>
      <c r="D186" s="151">
        <v>0</v>
      </c>
      <c r="E186" s="159"/>
      <c r="F186" s="78">
        <v>5512</v>
      </c>
      <c r="G186" s="76" t="s">
        <v>566</v>
      </c>
      <c r="H186" s="150">
        <v>0</v>
      </c>
      <c r="I186" s="151">
        <v>0</v>
      </c>
      <c r="K186" s="78">
        <v>5512</v>
      </c>
      <c r="L186" s="76" t="s">
        <v>566</v>
      </c>
      <c r="M186" s="150">
        <v>0</v>
      </c>
      <c r="N186" s="151" t="e">
        <v>#DIV/0!</v>
      </c>
      <c r="P186" s="78">
        <v>5512</v>
      </c>
      <c r="Q186" s="76" t="s">
        <v>566</v>
      </c>
      <c r="R186" s="150">
        <v>0</v>
      </c>
      <c r="S186" s="151">
        <v>0</v>
      </c>
      <c r="U186" s="78">
        <v>5512</v>
      </c>
      <c r="V186" s="76" t="s">
        <v>566</v>
      </c>
      <c r="W186" s="150">
        <v>0</v>
      </c>
      <c r="X186" s="151">
        <v>0</v>
      </c>
      <c r="Z186" s="78">
        <v>5512</v>
      </c>
      <c r="AA186" s="76" t="s">
        <v>566</v>
      </c>
      <c r="AB186" s="150">
        <v>0</v>
      </c>
      <c r="AC186" s="151">
        <v>0</v>
      </c>
      <c r="AE186" s="78">
        <v>5512</v>
      </c>
      <c r="AF186" s="76" t="s">
        <v>566</v>
      </c>
      <c r="AG186" s="150">
        <v>0</v>
      </c>
      <c r="AH186" s="151">
        <v>0</v>
      </c>
    </row>
    <row r="187" spans="1:34" x14ac:dyDescent="0.2">
      <c r="A187" s="78">
        <v>5513</v>
      </c>
      <c r="B187" s="76" t="s">
        <v>567</v>
      </c>
      <c r="C187" s="150">
        <f t="shared" si="3"/>
        <v>72119.649999999994</v>
      </c>
      <c r="D187" s="151">
        <v>1.4862266858177646E-3</v>
      </c>
      <c r="E187" s="159"/>
      <c r="F187" s="78">
        <v>5513</v>
      </c>
      <c r="G187" s="76" t="s">
        <v>567</v>
      </c>
      <c r="H187" s="150">
        <v>72119.649999999994</v>
      </c>
      <c r="I187" s="151">
        <v>2.2619764689843207E-3</v>
      </c>
      <c r="K187" s="78">
        <v>5513</v>
      </c>
      <c r="L187" s="76" t="s">
        <v>567</v>
      </c>
      <c r="M187" s="150">
        <v>0</v>
      </c>
      <c r="N187" s="151" t="e">
        <v>#DIV/0!</v>
      </c>
      <c r="P187" s="78">
        <v>5513</v>
      </c>
      <c r="Q187" s="76" t="s">
        <v>567</v>
      </c>
      <c r="R187" s="150">
        <v>0</v>
      </c>
      <c r="S187" s="151">
        <v>0</v>
      </c>
      <c r="U187" s="78">
        <v>5513</v>
      </c>
      <c r="V187" s="76" t="s">
        <v>567</v>
      </c>
      <c r="W187" s="150">
        <v>0</v>
      </c>
      <c r="X187" s="151">
        <v>0</v>
      </c>
      <c r="Z187" s="78">
        <v>5513</v>
      </c>
      <c r="AA187" s="76" t="s">
        <v>567</v>
      </c>
      <c r="AB187" s="150">
        <v>0</v>
      </c>
      <c r="AC187" s="151">
        <v>0</v>
      </c>
      <c r="AE187" s="78">
        <v>5513</v>
      </c>
      <c r="AF187" s="76" t="s">
        <v>567</v>
      </c>
      <c r="AG187" s="150">
        <v>0</v>
      </c>
      <c r="AH187" s="151">
        <v>0</v>
      </c>
    </row>
    <row r="188" spans="1:34" x14ac:dyDescent="0.2">
      <c r="A188" s="78">
        <v>5514</v>
      </c>
      <c r="B188" s="76" t="s">
        <v>568</v>
      </c>
      <c r="C188" s="150">
        <f t="shared" si="3"/>
        <v>0</v>
      </c>
      <c r="D188" s="151">
        <v>0</v>
      </c>
      <c r="E188" s="159"/>
      <c r="F188" s="78">
        <v>5514</v>
      </c>
      <c r="G188" s="76" t="s">
        <v>568</v>
      </c>
      <c r="H188" s="150">
        <v>0</v>
      </c>
      <c r="I188" s="151">
        <v>0</v>
      </c>
      <c r="K188" s="78">
        <v>5514</v>
      </c>
      <c r="L188" s="76" t="s">
        <v>568</v>
      </c>
      <c r="M188" s="150">
        <v>0</v>
      </c>
      <c r="N188" s="151" t="e">
        <v>#DIV/0!</v>
      </c>
      <c r="P188" s="78">
        <v>5514</v>
      </c>
      <c r="Q188" s="76" t="s">
        <v>568</v>
      </c>
      <c r="R188" s="150">
        <v>0</v>
      </c>
      <c r="S188" s="151">
        <v>0</v>
      </c>
      <c r="U188" s="78">
        <v>5514</v>
      </c>
      <c r="V188" s="76" t="s">
        <v>568</v>
      </c>
      <c r="W188" s="150">
        <v>0</v>
      </c>
      <c r="X188" s="151">
        <v>0</v>
      </c>
      <c r="Z188" s="78">
        <v>5514</v>
      </c>
      <c r="AA188" s="76" t="s">
        <v>568</v>
      </c>
      <c r="AB188" s="150">
        <v>0</v>
      </c>
      <c r="AC188" s="151">
        <v>0</v>
      </c>
      <c r="AE188" s="78">
        <v>5514</v>
      </c>
      <c r="AF188" s="76" t="s">
        <v>568</v>
      </c>
      <c r="AG188" s="150">
        <v>0</v>
      </c>
      <c r="AH188" s="151">
        <v>0</v>
      </c>
    </row>
    <row r="189" spans="1:34" x14ac:dyDescent="0.2">
      <c r="A189" s="78">
        <v>5515</v>
      </c>
      <c r="B189" s="76" t="s">
        <v>569</v>
      </c>
      <c r="C189" s="150">
        <f t="shared" si="3"/>
        <v>933266.03</v>
      </c>
      <c r="D189" s="151">
        <v>1.9232551444068331E-2</v>
      </c>
      <c r="E189" s="159"/>
      <c r="F189" s="78">
        <v>5515</v>
      </c>
      <c r="G189" s="76" t="s">
        <v>569</v>
      </c>
      <c r="H189" s="150">
        <v>859373.58</v>
      </c>
      <c r="I189" s="151">
        <v>2.6953580834444078E-2</v>
      </c>
      <c r="K189" s="78">
        <v>5515</v>
      </c>
      <c r="L189" s="76" t="s">
        <v>569</v>
      </c>
      <c r="M189" s="150">
        <v>0</v>
      </c>
      <c r="N189" s="151" t="e">
        <v>#DIV/0!</v>
      </c>
      <c r="P189" s="78">
        <v>5515</v>
      </c>
      <c r="Q189" s="76" t="s">
        <v>569</v>
      </c>
      <c r="R189" s="150">
        <v>28367.06</v>
      </c>
      <c r="S189" s="151">
        <v>1.1554975325513805E-2</v>
      </c>
      <c r="U189" s="78">
        <v>5515</v>
      </c>
      <c r="V189" s="76" t="s">
        <v>569</v>
      </c>
      <c r="W189" s="150">
        <v>44010.39</v>
      </c>
      <c r="X189" s="151">
        <v>4.2309479291095069E-3</v>
      </c>
      <c r="Z189" s="78">
        <v>5515</v>
      </c>
      <c r="AA189" s="76" t="s">
        <v>569</v>
      </c>
      <c r="AB189" s="150">
        <v>1515</v>
      </c>
      <c r="AC189" s="151">
        <v>6.0808180454276044E-3</v>
      </c>
      <c r="AE189" s="78">
        <v>5515</v>
      </c>
      <c r="AF189" s="76" t="s">
        <v>569</v>
      </c>
      <c r="AG189" s="150">
        <v>0</v>
      </c>
      <c r="AH189" s="151">
        <v>0</v>
      </c>
    </row>
    <row r="190" spans="1:34" x14ac:dyDescent="0.2">
      <c r="A190" s="78">
        <v>5516</v>
      </c>
      <c r="B190" s="76" t="s">
        <v>570</v>
      </c>
      <c r="C190" s="150">
        <f t="shared" si="3"/>
        <v>0</v>
      </c>
      <c r="D190" s="151">
        <v>0</v>
      </c>
      <c r="E190" s="159"/>
      <c r="F190" s="78">
        <v>5516</v>
      </c>
      <c r="G190" s="76" t="s">
        <v>570</v>
      </c>
      <c r="H190" s="150">
        <v>0</v>
      </c>
      <c r="I190" s="151">
        <v>0</v>
      </c>
      <c r="K190" s="78">
        <v>5516</v>
      </c>
      <c r="L190" s="76" t="s">
        <v>570</v>
      </c>
      <c r="M190" s="150">
        <v>0</v>
      </c>
      <c r="N190" s="151" t="e">
        <v>#DIV/0!</v>
      </c>
      <c r="P190" s="78">
        <v>5516</v>
      </c>
      <c r="Q190" s="76" t="s">
        <v>570</v>
      </c>
      <c r="R190" s="150">
        <v>0</v>
      </c>
      <c r="S190" s="151">
        <v>0</v>
      </c>
      <c r="U190" s="78">
        <v>5516</v>
      </c>
      <c r="V190" s="76" t="s">
        <v>570</v>
      </c>
      <c r="W190" s="150">
        <v>0</v>
      </c>
      <c r="X190" s="151">
        <v>0</v>
      </c>
      <c r="Z190" s="78">
        <v>5516</v>
      </c>
      <c r="AA190" s="76" t="s">
        <v>570</v>
      </c>
      <c r="AB190" s="150">
        <v>0</v>
      </c>
      <c r="AC190" s="151">
        <v>0</v>
      </c>
      <c r="AE190" s="78">
        <v>5516</v>
      </c>
      <c r="AF190" s="76" t="s">
        <v>570</v>
      </c>
      <c r="AG190" s="150">
        <v>0</v>
      </c>
      <c r="AH190" s="151">
        <v>0</v>
      </c>
    </row>
    <row r="191" spans="1:34" x14ac:dyDescent="0.2">
      <c r="A191" s="78">
        <v>5517</v>
      </c>
      <c r="B191" s="76" t="s">
        <v>571</v>
      </c>
      <c r="C191" s="150">
        <f t="shared" si="3"/>
        <v>18693.189999999999</v>
      </c>
      <c r="D191" s="151">
        <v>3.8522535565635414E-4</v>
      </c>
      <c r="E191" s="159"/>
      <c r="F191" s="78">
        <v>5517</v>
      </c>
      <c r="G191" s="76" t="s">
        <v>571</v>
      </c>
      <c r="H191" s="150">
        <v>4404.49</v>
      </c>
      <c r="I191" s="151">
        <v>1.3814338724434675E-4</v>
      </c>
      <c r="K191" s="78">
        <v>5517</v>
      </c>
      <c r="L191" s="76" t="s">
        <v>571</v>
      </c>
      <c r="M191" s="150">
        <v>0</v>
      </c>
      <c r="N191" s="151" t="e">
        <v>#DIV/0!</v>
      </c>
      <c r="P191" s="78">
        <v>5517</v>
      </c>
      <c r="Q191" s="76" t="s">
        <v>571</v>
      </c>
      <c r="R191" s="150">
        <v>2521.1999999999998</v>
      </c>
      <c r="S191" s="151">
        <v>1.0269800180450637E-3</v>
      </c>
      <c r="U191" s="78">
        <v>5517</v>
      </c>
      <c r="V191" s="76" t="s">
        <v>571</v>
      </c>
      <c r="W191" s="150">
        <v>6641.3</v>
      </c>
      <c r="X191" s="151">
        <v>6.384627466740233E-4</v>
      </c>
      <c r="Z191" s="78">
        <v>5517</v>
      </c>
      <c r="AA191" s="76" t="s">
        <v>571</v>
      </c>
      <c r="AB191" s="150">
        <v>2521.1999999999998</v>
      </c>
      <c r="AC191" s="151">
        <v>1.011944452549972E-2</v>
      </c>
      <c r="AE191" s="78">
        <v>5517</v>
      </c>
      <c r="AF191" s="76" t="s">
        <v>571</v>
      </c>
      <c r="AG191" s="150">
        <v>2605</v>
      </c>
      <c r="AH191" s="151">
        <v>7.3676131204298472E-4</v>
      </c>
    </row>
    <row r="192" spans="1:34" x14ac:dyDescent="0.2">
      <c r="A192" s="78">
        <v>5518</v>
      </c>
      <c r="B192" s="76" t="s">
        <v>132</v>
      </c>
      <c r="C192" s="150">
        <f t="shared" si="3"/>
        <v>0</v>
      </c>
      <c r="D192" s="151">
        <v>0</v>
      </c>
      <c r="E192" s="159"/>
      <c r="F192" s="78">
        <v>5518</v>
      </c>
      <c r="G192" s="76" t="s">
        <v>132</v>
      </c>
      <c r="H192" s="150">
        <v>0</v>
      </c>
      <c r="I192" s="151">
        <v>0</v>
      </c>
      <c r="K192" s="78">
        <v>5518</v>
      </c>
      <c r="L192" s="76" t="s">
        <v>132</v>
      </c>
      <c r="M192" s="150">
        <v>0</v>
      </c>
      <c r="N192" s="151" t="e">
        <v>#DIV/0!</v>
      </c>
      <c r="P192" s="78">
        <v>5518</v>
      </c>
      <c r="Q192" s="76" t="s">
        <v>132</v>
      </c>
      <c r="R192" s="150">
        <v>0</v>
      </c>
      <c r="S192" s="151">
        <v>0</v>
      </c>
      <c r="U192" s="78">
        <v>5518</v>
      </c>
      <c r="V192" s="76" t="s">
        <v>132</v>
      </c>
      <c r="W192" s="150">
        <v>0</v>
      </c>
      <c r="X192" s="151">
        <v>0</v>
      </c>
      <c r="Z192" s="78">
        <v>5518</v>
      </c>
      <c r="AA192" s="76" t="s">
        <v>132</v>
      </c>
      <c r="AB192" s="150">
        <v>0</v>
      </c>
      <c r="AC192" s="151">
        <v>0</v>
      </c>
      <c r="AE192" s="78">
        <v>5518</v>
      </c>
      <c r="AF192" s="76" t="s">
        <v>132</v>
      </c>
      <c r="AG192" s="150">
        <v>0</v>
      </c>
      <c r="AH192" s="151">
        <v>0</v>
      </c>
    </row>
    <row r="193" spans="1:34" x14ac:dyDescent="0.2">
      <c r="A193" s="78">
        <v>5520</v>
      </c>
      <c r="B193" s="76" t="s">
        <v>131</v>
      </c>
      <c r="C193" s="150">
        <f t="shared" si="3"/>
        <v>0</v>
      </c>
      <c r="D193" s="151">
        <v>0</v>
      </c>
      <c r="E193" s="159"/>
      <c r="F193" s="78">
        <v>5520</v>
      </c>
      <c r="G193" s="76" t="s">
        <v>131</v>
      </c>
      <c r="H193" s="150">
        <v>0</v>
      </c>
      <c r="I193" s="151">
        <v>0</v>
      </c>
      <c r="K193" s="78">
        <v>5520</v>
      </c>
      <c r="L193" s="76" t="s">
        <v>131</v>
      </c>
      <c r="M193" s="150">
        <v>0</v>
      </c>
      <c r="N193" s="151" t="e">
        <v>#DIV/0!</v>
      </c>
      <c r="P193" s="78">
        <v>5520</v>
      </c>
      <c r="Q193" s="76" t="s">
        <v>131</v>
      </c>
      <c r="R193" s="150">
        <v>0</v>
      </c>
      <c r="S193" s="151">
        <v>0</v>
      </c>
      <c r="U193" s="78">
        <v>5520</v>
      </c>
      <c r="V193" s="76" t="s">
        <v>131</v>
      </c>
      <c r="W193" s="150">
        <v>0</v>
      </c>
      <c r="X193" s="151">
        <v>0</v>
      </c>
      <c r="Z193" s="78">
        <v>5520</v>
      </c>
      <c r="AA193" s="76" t="s">
        <v>131</v>
      </c>
      <c r="AB193" s="150">
        <v>0</v>
      </c>
      <c r="AC193" s="151">
        <v>0</v>
      </c>
      <c r="AE193" s="78">
        <v>5520</v>
      </c>
      <c r="AF193" s="76" t="s">
        <v>131</v>
      </c>
      <c r="AG193" s="150">
        <v>0</v>
      </c>
      <c r="AH193" s="151">
        <v>0</v>
      </c>
    </row>
    <row r="194" spans="1:34" x14ac:dyDescent="0.2">
      <c r="A194" s="78">
        <v>5521</v>
      </c>
      <c r="B194" s="76" t="s">
        <v>572</v>
      </c>
      <c r="C194" s="150">
        <f t="shared" si="3"/>
        <v>0</v>
      </c>
      <c r="D194" s="151">
        <v>0</v>
      </c>
      <c r="E194" s="159"/>
      <c r="F194" s="78">
        <v>5521</v>
      </c>
      <c r="G194" s="76" t="s">
        <v>572</v>
      </c>
      <c r="H194" s="150">
        <v>0</v>
      </c>
      <c r="I194" s="151">
        <v>0</v>
      </c>
      <c r="K194" s="78">
        <v>5521</v>
      </c>
      <c r="L194" s="76" t="s">
        <v>572</v>
      </c>
      <c r="M194" s="150">
        <v>0</v>
      </c>
      <c r="N194" s="151" t="e">
        <v>#DIV/0!</v>
      </c>
      <c r="P194" s="78">
        <v>5521</v>
      </c>
      <c r="Q194" s="76" t="s">
        <v>572</v>
      </c>
      <c r="R194" s="150">
        <v>0</v>
      </c>
      <c r="S194" s="151">
        <v>0</v>
      </c>
      <c r="U194" s="78">
        <v>5521</v>
      </c>
      <c r="V194" s="76" t="s">
        <v>572</v>
      </c>
      <c r="W194" s="150">
        <v>0</v>
      </c>
      <c r="X194" s="151">
        <v>0</v>
      </c>
      <c r="Z194" s="78">
        <v>5521</v>
      </c>
      <c r="AA194" s="76" t="s">
        <v>572</v>
      </c>
      <c r="AB194" s="150">
        <v>0</v>
      </c>
      <c r="AC194" s="151">
        <v>0</v>
      </c>
      <c r="AE194" s="78">
        <v>5521</v>
      </c>
      <c r="AF194" s="76" t="s">
        <v>572</v>
      </c>
      <c r="AG194" s="150">
        <v>0</v>
      </c>
      <c r="AH194" s="151">
        <v>0</v>
      </c>
    </row>
    <row r="195" spans="1:34" x14ac:dyDescent="0.2">
      <c r="A195" s="78">
        <v>5522</v>
      </c>
      <c r="B195" s="76" t="s">
        <v>573</v>
      </c>
      <c r="C195" s="150">
        <f t="shared" si="3"/>
        <v>0</v>
      </c>
      <c r="D195" s="151">
        <v>0</v>
      </c>
      <c r="E195" s="159"/>
      <c r="F195" s="78">
        <v>5522</v>
      </c>
      <c r="G195" s="76" t="s">
        <v>573</v>
      </c>
      <c r="H195" s="150">
        <v>0</v>
      </c>
      <c r="I195" s="151">
        <v>0</v>
      </c>
      <c r="K195" s="78">
        <v>5522</v>
      </c>
      <c r="L195" s="76" t="s">
        <v>573</v>
      </c>
      <c r="M195" s="150">
        <v>0</v>
      </c>
      <c r="N195" s="151" t="e">
        <v>#DIV/0!</v>
      </c>
      <c r="P195" s="78">
        <v>5522</v>
      </c>
      <c r="Q195" s="76" t="s">
        <v>573</v>
      </c>
      <c r="R195" s="150">
        <v>0</v>
      </c>
      <c r="S195" s="151">
        <v>0</v>
      </c>
      <c r="U195" s="78">
        <v>5522</v>
      </c>
      <c r="V195" s="76" t="s">
        <v>573</v>
      </c>
      <c r="W195" s="150">
        <v>0</v>
      </c>
      <c r="X195" s="151">
        <v>0</v>
      </c>
      <c r="Z195" s="78">
        <v>5522</v>
      </c>
      <c r="AA195" s="76" t="s">
        <v>573</v>
      </c>
      <c r="AB195" s="150">
        <v>0</v>
      </c>
      <c r="AC195" s="151">
        <v>0</v>
      </c>
      <c r="AE195" s="78">
        <v>5522</v>
      </c>
      <c r="AF195" s="76" t="s">
        <v>573</v>
      </c>
      <c r="AG195" s="150">
        <v>0</v>
      </c>
      <c r="AH195" s="151">
        <v>0</v>
      </c>
    </row>
    <row r="196" spans="1:34" x14ac:dyDescent="0.2">
      <c r="A196" s="78">
        <v>5530</v>
      </c>
      <c r="B196" s="76" t="s">
        <v>574</v>
      </c>
      <c r="C196" s="150">
        <f t="shared" si="3"/>
        <v>0</v>
      </c>
      <c r="D196" s="151">
        <v>0</v>
      </c>
      <c r="E196" s="159"/>
      <c r="F196" s="78">
        <v>5530</v>
      </c>
      <c r="G196" s="76" t="s">
        <v>574</v>
      </c>
      <c r="H196" s="150">
        <v>0</v>
      </c>
      <c r="I196" s="151">
        <v>0</v>
      </c>
      <c r="K196" s="78">
        <v>5530</v>
      </c>
      <c r="L196" s="76" t="s">
        <v>574</v>
      </c>
      <c r="M196" s="150">
        <v>0</v>
      </c>
      <c r="N196" s="151" t="e">
        <v>#DIV/0!</v>
      </c>
      <c r="P196" s="78">
        <v>5530</v>
      </c>
      <c r="Q196" s="76" t="s">
        <v>574</v>
      </c>
      <c r="R196" s="150">
        <v>0</v>
      </c>
      <c r="S196" s="151">
        <v>0</v>
      </c>
      <c r="U196" s="78">
        <v>5530</v>
      </c>
      <c r="V196" s="76" t="s">
        <v>574</v>
      </c>
      <c r="W196" s="150">
        <v>0</v>
      </c>
      <c r="X196" s="151">
        <v>0</v>
      </c>
      <c r="Z196" s="78">
        <v>5530</v>
      </c>
      <c r="AA196" s="76" t="s">
        <v>574</v>
      </c>
      <c r="AB196" s="150">
        <v>0</v>
      </c>
      <c r="AC196" s="151">
        <v>0</v>
      </c>
      <c r="AE196" s="78">
        <v>5530</v>
      </c>
      <c r="AF196" s="76" t="s">
        <v>574</v>
      </c>
      <c r="AG196" s="150">
        <v>0</v>
      </c>
      <c r="AH196" s="151">
        <v>0</v>
      </c>
    </row>
    <row r="197" spans="1:34" x14ac:dyDescent="0.2">
      <c r="A197" s="78">
        <v>5531</v>
      </c>
      <c r="B197" s="76" t="s">
        <v>575</v>
      </c>
      <c r="C197" s="150">
        <f t="shared" si="3"/>
        <v>0</v>
      </c>
      <c r="D197" s="151">
        <v>0</v>
      </c>
      <c r="E197" s="159"/>
      <c r="F197" s="78">
        <v>5531</v>
      </c>
      <c r="G197" s="76" t="s">
        <v>575</v>
      </c>
      <c r="H197" s="150">
        <v>0</v>
      </c>
      <c r="I197" s="151">
        <v>0</v>
      </c>
      <c r="K197" s="78">
        <v>5531</v>
      </c>
      <c r="L197" s="76" t="s">
        <v>575</v>
      </c>
      <c r="M197" s="150">
        <v>0</v>
      </c>
      <c r="N197" s="151" t="e">
        <v>#DIV/0!</v>
      </c>
      <c r="P197" s="78">
        <v>5531</v>
      </c>
      <c r="Q197" s="76" t="s">
        <v>575</v>
      </c>
      <c r="R197" s="150">
        <v>0</v>
      </c>
      <c r="S197" s="151">
        <v>0</v>
      </c>
      <c r="U197" s="78">
        <v>5531</v>
      </c>
      <c r="V197" s="76" t="s">
        <v>575</v>
      </c>
      <c r="W197" s="150">
        <v>0</v>
      </c>
      <c r="X197" s="151">
        <v>0</v>
      </c>
      <c r="Z197" s="78">
        <v>5531</v>
      </c>
      <c r="AA197" s="76" t="s">
        <v>575</v>
      </c>
      <c r="AB197" s="150">
        <v>0</v>
      </c>
      <c r="AC197" s="151">
        <v>0</v>
      </c>
      <c r="AE197" s="78">
        <v>5531</v>
      </c>
      <c r="AF197" s="76" t="s">
        <v>575</v>
      </c>
      <c r="AG197" s="150">
        <v>0</v>
      </c>
      <c r="AH197" s="151">
        <v>0</v>
      </c>
    </row>
    <row r="198" spans="1:34" x14ac:dyDescent="0.2">
      <c r="A198" s="78">
        <v>5532</v>
      </c>
      <c r="B198" s="76" t="s">
        <v>576</v>
      </c>
      <c r="C198" s="150">
        <f t="shared" si="3"/>
        <v>0</v>
      </c>
      <c r="D198" s="151">
        <v>0</v>
      </c>
      <c r="E198" s="159"/>
      <c r="F198" s="78">
        <v>5532</v>
      </c>
      <c r="G198" s="76" t="s">
        <v>576</v>
      </c>
      <c r="H198" s="150">
        <v>0</v>
      </c>
      <c r="I198" s="151">
        <v>0</v>
      </c>
      <c r="K198" s="78">
        <v>5532</v>
      </c>
      <c r="L198" s="76" t="s">
        <v>576</v>
      </c>
      <c r="M198" s="150">
        <v>0</v>
      </c>
      <c r="N198" s="151" t="e">
        <v>#DIV/0!</v>
      </c>
      <c r="P198" s="78">
        <v>5532</v>
      </c>
      <c r="Q198" s="76" t="s">
        <v>576</v>
      </c>
      <c r="R198" s="150">
        <v>0</v>
      </c>
      <c r="S198" s="151">
        <v>0</v>
      </c>
      <c r="U198" s="78">
        <v>5532</v>
      </c>
      <c r="V198" s="76" t="s">
        <v>576</v>
      </c>
      <c r="W198" s="150">
        <v>0</v>
      </c>
      <c r="X198" s="151">
        <v>0</v>
      </c>
      <c r="Z198" s="78">
        <v>5532</v>
      </c>
      <c r="AA198" s="76" t="s">
        <v>576</v>
      </c>
      <c r="AB198" s="150">
        <v>0</v>
      </c>
      <c r="AC198" s="151">
        <v>0</v>
      </c>
      <c r="AE198" s="78">
        <v>5532</v>
      </c>
      <c r="AF198" s="76" t="s">
        <v>576</v>
      </c>
      <c r="AG198" s="150">
        <v>0</v>
      </c>
      <c r="AH198" s="151">
        <v>0</v>
      </c>
    </row>
    <row r="199" spans="1:34" x14ac:dyDescent="0.2">
      <c r="A199" s="78">
        <v>5533</v>
      </c>
      <c r="B199" s="76" t="s">
        <v>577</v>
      </c>
      <c r="C199" s="150">
        <f t="shared" si="3"/>
        <v>0</v>
      </c>
      <c r="D199" s="151">
        <v>0</v>
      </c>
      <c r="E199" s="159"/>
      <c r="F199" s="78">
        <v>5533</v>
      </c>
      <c r="G199" s="76" t="s">
        <v>577</v>
      </c>
      <c r="H199" s="150">
        <v>0</v>
      </c>
      <c r="I199" s="151">
        <v>0</v>
      </c>
      <c r="K199" s="78">
        <v>5533</v>
      </c>
      <c r="L199" s="76" t="s">
        <v>577</v>
      </c>
      <c r="M199" s="150">
        <v>0</v>
      </c>
      <c r="N199" s="151" t="e">
        <v>#DIV/0!</v>
      </c>
      <c r="P199" s="78">
        <v>5533</v>
      </c>
      <c r="Q199" s="76" t="s">
        <v>577</v>
      </c>
      <c r="R199" s="150">
        <v>0</v>
      </c>
      <c r="S199" s="151">
        <v>0</v>
      </c>
      <c r="U199" s="78">
        <v>5533</v>
      </c>
      <c r="V199" s="76" t="s">
        <v>577</v>
      </c>
      <c r="W199" s="150">
        <v>0</v>
      </c>
      <c r="X199" s="151">
        <v>0</v>
      </c>
      <c r="Z199" s="78">
        <v>5533</v>
      </c>
      <c r="AA199" s="76" t="s">
        <v>577</v>
      </c>
      <c r="AB199" s="150">
        <v>0</v>
      </c>
      <c r="AC199" s="151">
        <v>0</v>
      </c>
      <c r="AE199" s="78">
        <v>5533</v>
      </c>
      <c r="AF199" s="76" t="s">
        <v>577</v>
      </c>
      <c r="AG199" s="150">
        <v>0</v>
      </c>
      <c r="AH199" s="151">
        <v>0</v>
      </c>
    </row>
    <row r="200" spans="1:34" x14ac:dyDescent="0.2">
      <c r="A200" s="78">
        <v>5534</v>
      </c>
      <c r="B200" s="76" t="s">
        <v>578</v>
      </c>
      <c r="C200" s="150">
        <f t="shared" si="3"/>
        <v>0</v>
      </c>
      <c r="D200" s="151">
        <v>0</v>
      </c>
      <c r="E200" s="159"/>
      <c r="F200" s="78">
        <v>5534</v>
      </c>
      <c r="G200" s="76" t="s">
        <v>578</v>
      </c>
      <c r="H200" s="150">
        <v>0</v>
      </c>
      <c r="I200" s="151">
        <v>0</v>
      </c>
      <c r="K200" s="78">
        <v>5534</v>
      </c>
      <c r="L200" s="76" t="s">
        <v>578</v>
      </c>
      <c r="M200" s="150">
        <v>0</v>
      </c>
      <c r="N200" s="151" t="e">
        <v>#DIV/0!</v>
      </c>
      <c r="P200" s="78">
        <v>5534</v>
      </c>
      <c r="Q200" s="76" t="s">
        <v>578</v>
      </c>
      <c r="R200" s="150">
        <v>0</v>
      </c>
      <c r="S200" s="151">
        <v>0</v>
      </c>
      <c r="U200" s="78">
        <v>5534</v>
      </c>
      <c r="V200" s="76" t="s">
        <v>578</v>
      </c>
      <c r="W200" s="150">
        <v>0</v>
      </c>
      <c r="X200" s="151">
        <v>0</v>
      </c>
      <c r="Z200" s="78">
        <v>5534</v>
      </c>
      <c r="AA200" s="76" t="s">
        <v>578</v>
      </c>
      <c r="AB200" s="150">
        <v>0</v>
      </c>
      <c r="AC200" s="151">
        <v>0</v>
      </c>
      <c r="AE200" s="78">
        <v>5534</v>
      </c>
      <c r="AF200" s="76" t="s">
        <v>578</v>
      </c>
      <c r="AG200" s="150">
        <v>0</v>
      </c>
      <c r="AH200" s="151">
        <v>0</v>
      </c>
    </row>
    <row r="201" spans="1:34" x14ac:dyDescent="0.2">
      <c r="A201" s="78">
        <v>5535</v>
      </c>
      <c r="B201" s="76" t="s">
        <v>579</v>
      </c>
      <c r="C201" s="150">
        <f t="shared" si="3"/>
        <v>0</v>
      </c>
      <c r="D201" s="151">
        <v>0</v>
      </c>
      <c r="E201" s="159"/>
      <c r="F201" s="78">
        <v>5535</v>
      </c>
      <c r="G201" s="76" t="s">
        <v>579</v>
      </c>
      <c r="H201" s="150">
        <v>0</v>
      </c>
      <c r="I201" s="151">
        <v>0</v>
      </c>
      <c r="K201" s="78">
        <v>5535</v>
      </c>
      <c r="L201" s="76" t="s">
        <v>579</v>
      </c>
      <c r="M201" s="150">
        <v>0</v>
      </c>
      <c r="N201" s="151" t="e">
        <v>#DIV/0!</v>
      </c>
      <c r="P201" s="78">
        <v>5535</v>
      </c>
      <c r="Q201" s="76" t="s">
        <v>579</v>
      </c>
      <c r="R201" s="150">
        <v>0</v>
      </c>
      <c r="S201" s="151">
        <v>0</v>
      </c>
      <c r="U201" s="78">
        <v>5535</v>
      </c>
      <c r="V201" s="76" t="s">
        <v>579</v>
      </c>
      <c r="W201" s="150">
        <v>0</v>
      </c>
      <c r="X201" s="151">
        <v>0</v>
      </c>
      <c r="Z201" s="78">
        <v>5535</v>
      </c>
      <c r="AA201" s="76" t="s">
        <v>579</v>
      </c>
      <c r="AB201" s="150">
        <v>0</v>
      </c>
      <c r="AC201" s="151">
        <v>0</v>
      </c>
      <c r="AE201" s="78">
        <v>5535</v>
      </c>
      <c r="AF201" s="76" t="s">
        <v>579</v>
      </c>
      <c r="AG201" s="150">
        <v>0</v>
      </c>
      <c r="AH201" s="151">
        <v>0</v>
      </c>
    </row>
    <row r="202" spans="1:34" x14ac:dyDescent="0.2">
      <c r="A202" s="78">
        <v>5540</v>
      </c>
      <c r="B202" s="76" t="s">
        <v>580</v>
      </c>
      <c r="C202" s="150">
        <f t="shared" si="3"/>
        <v>0</v>
      </c>
      <c r="D202" s="151">
        <v>0</v>
      </c>
      <c r="E202" s="159"/>
      <c r="F202" s="78">
        <v>5540</v>
      </c>
      <c r="G202" s="76" t="s">
        <v>580</v>
      </c>
      <c r="H202" s="150">
        <v>0</v>
      </c>
      <c r="I202" s="151">
        <v>0</v>
      </c>
      <c r="K202" s="78">
        <v>5540</v>
      </c>
      <c r="L202" s="76" t="s">
        <v>580</v>
      </c>
      <c r="M202" s="150">
        <v>0</v>
      </c>
      <c r="N202" s="151" t="e">
        <v>#DIV/0!</v>
      </c>
      <c r="P202" s="78">
        <v>5540</v>
      </c>
      <c r="Q202" s="76" t="s">
        <v>580</v>
      </c>
      <c r="R202" s="150">
        <v>0</v>
      </c>
      <c r="S202" s="151">
        <v>0</v>
      </c>
      <c r="U202" s="78">
        <v>5540</v>
      </c>
      <c r="V202" s="76" t="s">
        <v>580</v>
      </c>
      <c r="W202" s="150">
        <v>0</v>
      </c>
      <c r="X202" s="151">
        <v>0</v>
      </c>
      <c r="Z202" s="78">
        <v>5540</v>
      </c>
      <c r="AA202" s="76" t="s">
        <v>580</v>
      </c>
      <c r="AB202" s="150">
        <v>0</v>
      </c>
      <c r="AC202" s="151">
        <v>0</v>
      </c>
      <c r="AE202" s="78">
        <v>5540</v>
      </c>
      <c r="AF202" s="76" t="s">
        <v>580</v>
      </c>
      <c r="AG202" s="150">
        <v>0</v>
      </c>
      <c r="AH202" s="151">
        <v>0</v>
      </c>
    </row>
    <row r="203" spans="1:34" x14ac:dyDescent="0.2">
      <c r="A203" s="78">
        <v>5541</v>
      </c>
      <c r="B203" s="76" t="s">
        <v>580</v>
      </c>
      <c r="C203" s="150">
        <f t="shared" si="3"/>
        <v>0</v>
      </c>
      <c r="D203" s="151">
        <v>0</v>
      </c>
      <c r="E203" s="159"/>
      <c r="F203" s="78">
        <v>5541</v>
      </c>
      <c r="G203" s="76" t="s">
        <v>580</v>
      </c>
      <c r="H203" s="150">
        <v>0</v>
      </c>
      <c r="I203" s="151">
        <v>0</v>
      </c>
      <c r="K203" s="78">
        <v>5541</v>
      </c>
      <c r="L203" s="76" t="s">
        <v>580</v>
      </c>
      <c r="M203" s="150">
        <v>0</v>
      </c>
      <c r="N203" s="151" t="e">
        <v>#DIV/0!</v>
      </c>
      <c r="P203" s="78">
        <v>5541</v>
      </c>
      <c r="Q203" s="76" t="s">
        <v>580</v>
      </c>
      <c r="R203" s="150">
        <v>0</v>
      </c>
      <c r="S203" s="151">
        <v>0</v>
      </c>
      <c r="U203" s="78">
        <v>5541</v>
      </c>
      <c r="V203" s="76" t="s">
        <v>580</v>
      </c>
      <c r="W203" s="150">
        <v>0</v>
      </c>
      <c r="X203" s="151">
        <v>0</v>
      </c>
      <c r="Z203" s="78">
        <v>5541</v>
      </c>
      <c r="AA203" s="76" t="s">
        <v>580</v>
      </c>
      <c r="AB203" s="150">
        <v>0</v>
      </c>
      <c r="AC203" s="151">
        <v>0</v>
      </c>
      <c r="AE203" s="78">
        <v>5541</v>
      </c>
      <c r="AF203" s="76" t="s">
        <v>580</v>
      </c>
      <c r="AG203" s="150">
        <v>0</v>
      </c>
      <c r="AH203" s="151">
        <v>0</v>
      </c>
    </row>
    <row r="204" spans="1:34" x14ac:dyDescent="0.2">
      <c r="A204" s="78">
        <v>5550</v>
      </c>
      <c r="B204" s="76" t="s">
        <v>581</v>
      </c>
      <c r="C204" s="150">
        <f t="shared" si="3"/>
        <v>0</v>
      </c>
      <c r="D204" s="151">
        <v>0</v>
      </c>
      <c r="E204" s="159"/>
      <c r="F204" s="78">
        <v>5550</v>
      </c>
      <c r="G204" s="76" t="s">
        <v>581</v>
      </c>
      <c r="H204" s="150">
        <v>0</v>
      </c>
      <c r="I204" s="151">
        <v>0</v>
      </c>
      <c r="K204" s="78">
        <v>5550</v>
      </c>
      <c r="L204" s="76" t="s">
        <v>581</v>
      </c>
      <c r="M204" s="150">
        <v>0</v>
      </c>
      <c r="N204" s="151" t="e">
        <v>#DIV/0!</v>
      </c>
      <c r="P204" s="78">
        <v>5550</v>
      </c>
      <c r="Q204" s="76" t="s">
        <v>581</v>
      </c>
      <c r="R204" s="150">
        <v>0</v>
      </c>
      <c r="S204" s="151">
        <v>0</v>
      </c>
      <c r="U204" s="78">
        <v>5550</v>
      </c>
      <c r="V204" s="76" t="s">
        <v>581</v>
      </c>
      <c r="W204" s="150">
        <v>0</v>
      </c>
      <c r="X204" s="151">
        <v>0</v>
      </c>
      <c r="Z204" s="78">
        <v>5550</v>
      </c>
      <c r="AA204" s="76" t="s">
        <v>581</v>
      </c>
      <c r="AB204" s="150">
        <v>0</v>
      </c>
      <c r="AC204" s="151">
        <v>0</v>
      </c>
      <c r="AE204" s="78">
        <v>5550</v>
      </c>
      <c r="AF204" s="76" t="s">
        <v>581</v>
      </c>
      <c r="AG204" s="150">
        <v>0</v>
      </c>
      <c r="AH204" s="151">
        <v>0</v>
      </c>
    </row>
    <row r="205" spans="1:34" x14ac:dyDescent="0.2">
      <c r="A205" s="78">
        <v>5551</v>
      </c>
      <c r="B205" s="76" t="s">
        <v>581</v>
      </c>
      <c r="C205" s="150">
        <f t="shared" si="3"/>
        <v>0</v>
      </c>
      <c r="D205" s="151">
        <v>0</v>
      </c>
      <c r="E205" s="159"/>
      <c r="F205" s="78">
        <v>5551</v>
      </c>
      <c r="G205" s="76" t="s">
        <v>581</v>
      </c>
      <c r="H205" s="150">
        <v>0</v>
      </c>
      <c r="I205" s="151">
        <v>0</v>
      </c>
      <c r="K205" s="78">
        <v>5551</v>
      </c>
      <c r="L205" s="76" t="s">
        <v>581</v>
      </c>
      <c r="M205" s="150">
        <v>0</v>
      </c>
      <c r="N205" s="151" t="e">
        <v>#DIV/0!</v>
      </c>
      <c r="P205" s="78">
        <v>5551</v>
      </c>
      <c r="Q205" s="76" t="s">
        <v>581</v>
      </c>
      <c r="R205" s="150">
        <v>0</v>
      </c>
      <c r="S205" s="151">
        <v>0</v>
      </c>
      <c r="U205" s="78">
        <v>5551</v>
      </c>
      <c r="V205" s="76" t="s">
        <v>581</v>
      </c>
      <c r="W205" s="150">
        <v>0</v>
      </c>
      <c r="X205" s="151">
        <v>0</v>
      </c>
      <c r="Z205" s="78">
        <v>5551</v>
      </c>
      <c r="AA205" s="76" t="s">
        <v>581</v>
      </c>
      <c r="AB205" s="150">
        <v>0</v>
      </c>
      <c r="AC205" s="151">
        <v>0</v>
      </c>
      <c r="AE205" s="78">
        <v>5551</v>
      </c>
      <c r="AF205" s="76" t="s">
        <v>581</v>
      </c>
      <c r="AG205" s="150">
        <v>0</v>
      </c>
      <c r="AH205" s="151">
        <v>0</v>
      </c>
    </row>
    <row r="206" spans="1:34" x14ac:dyDescent="0.2">
      <c r="A206" s="78">
        <v>5590</v>
      </c>
      <c r="B206" s="76" t="s">
        <v>582</v>
      </c>
      <c r="C206" s="150">
        <f t="shared" si="3"/>
        <v>0</v>
      </c>
      <c r="D206" s="151">
        <v>0</v>
      </c>
      <c r="E206" s="159"/>
      <c r="F206" s="78">
        <v>5590</v>
      </c>
      <c r="G206" s="76" t="s">
        <v>582</v>
      </c>
      <c r="H206" s="150">
        <v>0</v>
      </c>
      <c r="I206" s="151">
        <v>0</v>
      </c>
      <c r="K206" s="78">
        <v>5590</v>
      </c>
      <c r="L206" s="76" t="s">
        <v>582</v>
      </c>
      <c r="M206" s="150">
        <v>0</v>
      </c>
      <c r="N206" s="151" t="e">
        <v>#DIV/0!</v>
      </c>
      <c r="P206" s="78">
        <v>5590</v>
      </c>
      <c r="Q206" s="76" t="s">
        <v>582</v>
      </c>
      <c r="R206" s="150">
        <v>0</v>
      </c>
      <c r="S206" s="151">
        <v>0</v>
      </c>
      <c r="U206" s="78">
        <v>5590</v>
      </c>
      <c r="V206" s="76" t="s">
        <v>582</v>
      </c>
      <c r="W206" s="150">
        <v>0</v>
      </c>
      <c r="X206" s="151">
        <v>0</v>
      </c>
      <c r="Z206" s="78">
        <v>5590</v>
      </c>
      <c r="AA206" s="76" t="s">
        <v>582</v>
      </c>
      <c r="AB206" s="150">
        <v>0</v>
      </c>
      <c r="AC206" s="151">
        <v>0</v>
      </c>
      <c r="AE206" s="78">
        <v>5590</v>
      </c>
      <c r="AF206" s="76" t="s">
        <v>582</v>
      </c>
      <c r="AG206" s="150">
        <v>0</v>
      </c>
      <c r="AH206" s="151">
        <v>0</v>
      </c>
    </row>
    <row r="207" spans="1:34" x14ac:dyDescent="0.2">
      <c r="A207" s="78">
        <v>5591</v>
      </c>
      <c r="B207" s="76" t="s">
        <v>583</v>
      </c>
      <c r="C207" s="150">
        <f t="shared" si="3"/>
        <v>0</v>
      </c>
      <c r="D207" s="151">
        <v>0</v>
      </c>
      <c r="E207" s="159"/>
      <c r="F207" s="78">
        <v>5591</v>
      </c>
      <c r="G207" s="76" t="s">
        <v>583</v>
      </c>
      <c r="H207" s="150">
        <v>0</v>
      </c>
      <c r="I207" s="151">
        <v>0</v>
      </c>
      <c r="K207" s="78">
        <v>5591</v>
      </c>
      <c r="L207" s="76" t="s">
        <v>583</v>
      </c>
      <c r="M207" s="150">
        <v>0</v>
      </c>
      <c r="N207" s="151" t="e">
        <v>#DIV/0!</v>
      </c>
      <c r="P207" s="78">
        <v>5591</v>
      </c>
      <c r="Q207" s="76" t="s">
        <v>583</v>
      </c>
      <c r="R207" s="150">
        <v>0</v>
      </c>
      <c r="S207" s="151">
        <v>0</v>
      </c>
      <c r="U207" s="78">
        <v>5591</v>
      </c>
      <c r="V207" s="76" t="s">
        <v>583</v>
      </c>
      <c r="W207" s="150">
        <v>0</v>
      </c>
      <c r="X207" s="151">
        <v>0</v>
      </c>
      <c r="Z207" s="78">
        <v>5591</v>
      </c>
      <c r="AA207" s="76" t="s">
        <v>583</v>
      </c>
      <c r="AB207" s="150">
        <v>0</v>
      </c>
      <c r="AC207" s="151">
        <v>0</v>
      </c>
      <c r="AE207" s="78">
        <v>5591</v>
      </c>
      <c r="AF207" s="76" t="s">
        <v>583</v>
      </c>
      <c r="AG207" s="150">
        <v>0</v>
      </c>
      <c r="AH207" s="151">
        <v>0</v>
      </c>
    </row>
    <row r="208" spans="1:34" x14ac:dyDescent="0.2">
      <c r="A208" s="78">
        <v>5592</v>
      </c>
      <c r="B208" s="76" t="s">
        <v>584</v>
      </c>
      <c r="C208" s="150">
        <f t="shared" si="3"/>
        <v>0</v>
      </c>
      <c r="D208" s="151">
        <v>0</v>
      </c>
      <c r="E208" s="159"/>
      <c r="F208" s="78">
        <v>5592</v>
      </c>
      <c r="G208" s="76" t="s">
        <v>584</v>
      </c>
      <c r="H208" s="150">
        <v>0</v>
      </c>
      <c r="I208" s="151">
        <v>0</v>
      </c>
      <c r="K208" s="78">
        <v>5592</v>
      </c>
      <c r="L208" s="76" t="s">
        <v>584</v>
      </c>
      <c r="M208" s="150">
        <v>0</v>
      </c>
      <c r="N208" s="151" t="e">
        <v>#DIV/0!</v>
      </c>
      <c r="P208" s="78">
        <v>5592</v>
      </c>
      <c r="Q208" s="76" t="s">
        <v>584</v>
      </c>
      <c r="R208" s="150">
        <v>0</v>
      </c>
      <c r="S208" s="151">
        <v>0</v>
      </c>
      <c r="U208" s="78">
        <v>5592</v>
      </c>
      <c r="V208" s="76" t="s">
        <v>584</v>
      </c>
      <c r="W208" s="150">
        <v>0</v>
      </c>
      <c r="X208" s="151">
        <v>0</v>
      </c>
      <c r="Z208" s="78">
        <v>5592</v>
      </c>
      <c r="AA208" s="76" t="s">
        <v>584</v>
      </c>
      <c r="AB208" s="150">
        <v>0</v>
      </c>
      <c r="AC208" s="151">
        <v>0</v>
      </c>
      <c r="AE208" s="78">
        <v>5592</v>
      </c>
      <c r="AF208" s="76" t="s">
        <v>584</v>
      </c>
      <c r="AG208" s="150">
        <v>0</v>
      </c>
      <c r="AH208" s="151">
        <v>0</v>
      </c>
    </row>
    <row r="209" spans="1:34" x14ac:dyDescent="0.2">
      <c r="A209" s="78">
        <v>5593</v>
      </c>
      <c r="B209" s="76" t="s">
        <v>585</v>
      </c>
      <c r="C209" s="150">
        <f t="shared" si="3"/>
        <v>0</v>
      </c>
      <c r="D209" s="151">
        <v>0</v>
      </c>
      <c r="E209" s="159"/>
      <c r="F209" s="78">
        <v>5593</v>
      </c>
      <c r="G209" s="76" t="s">
        <v>585</v>
      </c>
      <c r="H209" s="150">
        <v>0</v>
      </c>
      <c r="I209" s="151">
        <v>0</v>
      </c>
      <c r="K209" s="78">
        <v>5593</v>
      </c>
      <c r="L209" s="76" t="s">
        <v>585</v>
      </c>
      <c r="M209" s="150">
        <v>0</v>
      </c>
      <c r="N209" s="151" t="e">
        <v>#DIV/0!</v>
      </c>
      <c r="P209" s="78">
        <v>5593</v>
      </c>
      <c r="Q209" s="76" t="s">
        <v>585</v>
      </c>
      <c r="R209" s="150">
        <v>0</v>
      </c>
      <c r="S209" s="151">
        <v>0</v>
      </c>
      <c r="U209" s="78">
        <v>5593</v>
      </c>
      <c r="V209" s="76" t="s">
        <v>585</v>
      </c>
      <c r="W209" s="150">
        <v>0</v>
      </c>
      <c r="X209" s="151">
        <v>0</v>
      </c>
      <c r="Z209" s="78">
        <v>5593</v>
      </c>
      <c r="AA209" s="76" t="s">
        <v>585</v>
      </c>
      <c r="AB209" s="150">
        <v>0</v>
      </c>
      <c r="AC209" s="151">
        <v>0</v>
      </c>
      <c r="AE209" s="78">
        <v>5593</v>
      </c>
      <c r="AF209" s="76" t="s">
        <v>585</v>
      </c>
      <c r="AG209" s="150">
        <v>0</v>
      </c>
      <c r="AH209" s="151">
        <v>0</v>
      </c>
    </row>
    <row r="210" spans="1:34" x14ac:dyDescent="0.2">
      <c r="A210" s="78">
        <v>5594</v>
      </c>
      <c r="B210" s="76" t="s">
        <v>586</v>
      </c>
      <c r="C210" s="150">
        <f t="shared" si="3"/>
        <v>0</v>
      </c>
      <c r="D210" s="151">
        <v>0</v>
      </c>
      <c r="E210" s="159"/>
      <c r="F210" s="78">
        <v>5594</v>
      </c>
      <c r="G210" s="76" t="s">
        <v>586</v>
      </c>
      <c r="H210" s="150">
        <v>0</v>
      </c>
      <c r="I210" s="151">
        <v>0</v>
      </c>
      <c r="K210" s="78">
        <v>5594</v>
      </c>
      <c r="L210" s="76" t="s">
        <v>586</v>
      </c>
      <c r="M210" s="150">
        <v>0</v>
      </c>
      <c r="N210" s="151" t="e">
        <v>#DIV/0!</v>
      </c>
      <c r="P210" s="78">
        <v>5594</v>
      </c>
      <c r="Q210" s="76" t="s">
        <v>586</v>
      </c>
      <c r="R210" s="150">
        <v>0</v>
      </c>
      <c r="S210" s="151">
        <v>0</v>
      </c>
      <c r="U210" s="78">
        <v>5594</v>
      </c>
      <c r="V210" s="76" t="s">
        <v>586</v>
      </c>
      <c r="W210" s="150">
        <v>0</v>
      </c>
      <c r="X210" s="151">
        <v>0</v>
      </c>
      <c r="Z210" s="78">
        <v>5594</v>
      </c>
      <c r="AA210" s="76" t="s">
        <v>586</v>
      </c>
      <c r="AB210" s="150">
        <v>0</v>
      </c>
      <c r="AC210" s="151">
        <v>0</v>
      </c>
      <c r="AE210" s="78">
        <v>5594</v>
      </c>
      <c r="AF210" s="76" t="s">
        <v>586</v>
      </c>
      <c r="AG210" s="150">
        <v>0</v>
      </c>
      <c r="AH210" s="151">
        <v>0</v>
      </c>
    </row>
    <row r="211" spans="1:34" x14ac:dyDescent="0.2">
      <c r="A211" s="78">
        <v>5595</v>
      </c>
      <c r="B211" s="76" t="s">
        <v>587</v>
      </c>
      <c r="C211" s="150">
        <f t="shared" si="3"/>
        <v>0</v>
      </c>
      <c r="D211" s="151">
        <v>0</v>
      </c>
      <c r="E211" s="159"/>
      <c r="F211" s="78">
        <v>5595</v>
      </c>
      <c r="G211" s="76" t="s">
        <v>587</v>
      </c>
      <c r="H211" s="150">
        <v>0</v>
      </c>
      <c r="I211" s="151">
        <v>0</v>
      </c>
      <c r="K211" s="78">
        <v>5595</v>
      </c>
      <c r="L211" s="76" t="s">
        <v>587</v>
      </c>
      <c r="M211" s="150">
        <v>0</v>
      </c>
      <c r="N211" s="151" t="e">
        <v>#DIV/0!</v>
      </c>
      <c r="P211" s="78">
        <v>5595</v>
      </c>
      <c r="Q211" s="76" t="s">
        <v>587</v>
      </c>
      <c r="R211" s="150">
        <v>0</v>
      </c>
      <c r="S211" s="151">
        <v>0</v>
      </c>
      <c r="U211" s="78">
        <v>5595</v>
      </c>
      <c r="V211" s="76" t="s">
        <v>587</v>
      </c>
      <c r="W211" s="150">
        <v>0</v>
      </c>
      <c r="X211" s="151">
        <v>0</v>
      </c>
      <c r="Z211" s="78">
        <v>5595</v>
      </c>
      <c r="AA211" s="76" t="s">
        <v>587</v>
      </c>
      <c r="AB211" s="150">
        <v>0</v>
      </c>
      <c r="AC211" s="151">
        <v>0</v>
      </c>
      <c r="AE211" s="78">
        <v>5595</v>
      </c>
      <c r="AF211" s="76" t="s">
        <v>587</v>
      </c>
      <c r="AG211" s="150">
        <v>0</v>
      </c>
      <c r="AH211" s="151">
        <v>0</v>
      </c>
    </row>
    <row r="212" spans="1:34" x14ac:dyDescent="0.2">
      <c r="A212" s="78">
        <v>5596</v>
      </c>
      <c r="B212" s="76" t="s">
        <v>480</v>
      </c>
      <c r="C212" s="150">
        <f t="shared" si="3"/>
        <v>0</v>
      </c>
      <c r="D212" s="151">
        <v>0</v>
      </c>
      <c r="E212" s="159"/>
      <c r="F212" s="78">
        <v>5596</v>
      </c>
      <c r="G212" s="76" t="s">
        <v>480</v>
      </c>
      <c r="H212" s="150">
        <v>0</v>
      </c>
      <c r="I212" s="151">
        <v>0</v>
      </c>
      <c r="K212" s="78">
        <v>5596</v>
      </c>
      <c r="L212" s="76" t="s">
        <v>480</v>
      </c>
      <c r="M212" s="150">
        <v>0</v>
      </c>
      <c r="N212" s="151" t="e">
        <v>#DIV/0!</v>
      </c>
      <c r="P212" s="78">
        <v>5596</v>
      </c>
      <c r="Q212" s="76" t="s">
        <v>480</v>
      </c>
      <c r="R212" s="150">
        <v>0</v>
      </c>
      <c r="S212" s="151">
        <v>0</v>
      </c>
      <c r="U212" s="78">
        <v>5596</v>
      </c>
      <c r="V212" s="76" t="s">
        <v>480</v>
      </c>
      <c r="W212" s="150">
        <v>0</v>
      </c>
      <c r="X212" s="151">
        <v>0</v>
      </c>
      <c r="Z212" s="78">
        <v>5596</v>
      </c>
      <c r="AA212" s="76" t="s">
        <v>480</v>
      </c>
      <c r="AB212" s="150">
        <v>0</v>
      </c>
      <c r="AC212" s="151">
        <v>0</v>
      </c>
      <c r="AE212" s="78">
        <v>5596</v>
      </c>
      <c r="AF212" s="76" t="s">
        <v>480</v>
      </c>
      <c r="AG212" s="150">
        <v>0</v>
      </c>
      <c r="AH212" s="151">
        <v>0</v>
      </c>
    </row>
    <row r="213" spans="1:34" x14ac:dyDescent="0.2">
      <c r="A213" s="78">
        <v>5597</v>
      </c>
      <c r="B213" s="76" t="s">
        <v>588</v>
      </c>
      <c r="C213" s="150">
        <f t="shared" si="3"/>
        <v>0</v>
      </c>
      <c r="D213" s="151">
        <v>0</v>
      </c>
      <c r="E213" s="159"/>
      <c r="F213" s="78">
        <v>5597</v>
      </c>
      <c r="G213" s="76" t="s">
        <v>588</v>
      </c>
      <c r="H213" s="150">
        <v>0</v>
      </c>
      <c r="I213" s="151">
        <v>0</v>
      </c>
      <c r="K213" s="78">
        <v>5597</v>
      </c>
      <c r="L213" s="76" t="s">
        <v>588</v>
      </c>
      <c r="M213" s="150">
        <v>0</v>
      </c>
      <c r="N213" s="151" t="e">
        <v>#DIV/0!</v>
      </c>
      <c r="P213" s="78">
        <v>5597</v>
      </c>
      <c r="Q213" s="76" t="s">
        <v>588</v>
      </c>
      <c r="R213" s="150">
        <v>0</v>
      </c>
      <c r="S213" s="151">
        <v>0</v>
      </c>
      <c r="U213" s="78">
        <v>5597</v>
      </c>
      <c r="V213" s="76" t="s">
        <v>588</v>
      </c>
      <c r="W213" s="150">
        <v>0</v>
      </c>
      <c r="X213" s="151">
        <v>0</v>
      </c>
      <c r="Z213" s="78">
        <v>5597</v>
      </c>
      <c r="AA213" s="76" t="s">
        <v>588</v>
      </c>
      <c r="AB213" s="150">
        <v>0</v>
      </c>
      <c r="AC213" s="151">
        <v>0</v>
      </c>
      <c r="AE213" s="78">
        <v>5597</v>
      </c>
      <c r="AF213" s="76" t="s">
        <v>588</v>
      </c>
      <c r="AG213" s="150">
        <v>0</v>
      </c>
      <c r="AH213" s="151">
        <v>0</v>
      </c>
    </row>
    <row r="214" spans="1:34" x14ac:dyDescent="0.2">
      <c r="A214" s="78">
        <v>5599</v>
      </c>
      <c r="B214" s="76" t="s">
        <v>589</v>
      </c>
      <c r="C214" s="150">
        <f t="shared" si="3"/>
        <v>0</v>
      </c>
      <c r="D214" s="151">
        <v>0</v>
      </c>
      <c r="E214" s="159"/>
      <c r="F214" s="78">
        <v>5599</v>
      </c>
      <c r="G214" s="76" t="s">
        <v>589</v>
      </c>
      <c r="H214" s="150">
        <v>0</v>
      </c>
      <c r="I214" s="151">
        <v>0</v>
      </c>
      <c r="K214" s="78">
        <v>5599</v>
      </c>
      <c r="L214" s="76" t="s">
        <v>589</v>
      </c>
      <c r="M214" s="150">
        <v>0</v>
      </c>
      <c r="N214" s="151" t="e">
        <v>#DIV/0!</v>
      </c>
      <c r="P214" s="78">
        <v>5599</v>
      </c>
      <c r="Q214" s="76" t="s">
        <v>589</v>
      </c>
      <c r="R214" s="150">
        <v>0</v>
      </c>
      <c r="S214" s="151">
        <v>0</v>
      </c>
      <c r="U214" s="78">
        <v>5599</v>
      </c>
      <c r="V214" s="76" t="s">
        <v>589</v>
      </c>
      <c r="W214" s="150">
        <v>0</v>
      </c>
      <c r="X214" s="151">
        <v>0</v>
      </c>
      <c r="Z214" s="78">
        <v>5599</v>
      </c>
      <c r="AA214" s="76" t="s">
        <v>589</v>
      </c>
      <c r="AB214" s="150">
        <v>0</v>
      </c>
      <c r="AC214" s="151">
        <v>0</v>
      </c>
      <c r="AE214" s="78">
        <v>5599</v>
      </c>
      <c r="AF214" s="76" t="s">
        <v>589</v>
      </c>
      <c r="AG214" s="150">
        <v>0</v>
      </c>
      <c r="AH214" s="151">
        <v>0</v>
      </c>
    </row>
    <row r="215" spans="1:34" x14ac:dyDescent="0.2">
      <c r="A215" s="78">
        <v>5600</v>
      </c>
      <c r="B215" s="76" t="s">
        <v>126</v>
      </c>
      <c r="C215" s="150">
        <f t="shared" si="3"/>
        <v>0</v>
      </c>
      <c r="D215" s="151">
        <v>0</v>
      </c>
      <c r="E215" s="159"/>
      <c r="F215" s="78">
        <v>5600</v>
      </c>
      <c r="G215" s="76" t="s">
        <v>126</v>
      </c>
      <c r="H215" s="150">
        <v>0</v>
      </c>
      <c r="I215" s="151">
        <v>0</v>
      </c>
      <c r="K215" s="78">
        <v>5600</v>
      </c>
      <c r="L215" s="76" t="s">
        <v>126</v>
      </c>
      <c r="M215" s="150">
        <v>0</v>
      </c>
      <c r="N215" s="151" t="e">
        <v>#DIV/0!</v>
      </c>
      <c r="P215" s="78">
        <v>5600</v>
      </c>
      <c r="Q215" s="76" t="s">
        <v>126</v>
      </c>
      <c r="R215" s="150">
        <v>0</v>
      </c>
      <c r="S215" s="151">
        <v>0</v>
      </c>
      <c r="U215" s="78">
        <v>5600</v>
      </c>
      <c r="V215" s="76" t="s">
        <v>126</v>
      </c>
      <c r="W215" s="150">
        <v>0</v>
      </c>
      <c r="X215" s="151">
        <v>0</v>
      </c>
      <c r="Z215" s="78">
        <v>5600</v>
      </c>
      <c r="AA215" s="76" t="s">
        <v>126</v>
      </c>
      <c r="AB215" s="150">
        <v>0</v>
      </c>
      <c r="AC215" s="151">
        <v>0</v>
      </c>
      <c r="AE215" s="78">
        <v>5600</v>
      </c>
      <c r="AF215" s="76" t="s">
        <v>126</v>
      </c>
      <c r="AG215" s="150">
        <v>0</v>
      </c>
      <c r="AH215" s="151">
        <v>0</v>
      </c>
    </row>
    <row r="216" spans="1:34" x14ac:dyDescent="0.2">
      <c r="A216" s="78">
        <v>5610</v>
      </c>
      <c r="B216" s="76" t="s">
        <v>590</v>
      </c>
      <c r="C216" s="150">
        <f t="shared" si="3"/>
        <v>0</v>
      </c>
      <c r="D216" s="151">
        <v>0</v>
      </c>
      <c r="E216" s="159"/>
      <c r="F216" s="78">
        <v>5610</v>
      </c>
      <c r="G216" s="76" t="s">
        <v>590</v>
      </c>
      <c r="H216" s="150">
        <v>0</v>
      </c>
      <c r="I216" s="151">
        <v>0</v>
      </c>
      <c r="K216" s="78">
        <v>5610</v>
      </c>
      <c r="L216" s="76" t="s">
        <v>590</v>
      </c>
      <c r="M216" s="150">
        <v>0</v>
      </c>
      <c r="N216" s="151" t="e">
        <v>#DIV/0!</v>
      </c>
      <c r="P216" s="78">
        <v>5610</v>
      </c>
      <c r="Q216" s="76" t="s">
        <v>590</v>
      </c>
      <c r="R216" s="150">
        <v>0</v>
      </c>
      <c r="S216" s="151">
        <v>0</v>
      </c>
      <c r="U216" s="78">
        <v>5610</v>
      </c>
      <c r="V216" s="76" t="s">
        <v>590</v>
      </c>
      <c r="W216" s="150">
        <v>0</v>
      </c>
      <c r="X216" s="151">
        <v>0</v>
      </c>
      <c r="Z216" s="78">
        <v>5610</v>
      </c>
      <c r="AA216" s="76" t="s">
        <v>590</v>
      </c>
      <c r="AB216" s="150">
        <v>0</v>
      </c>
      <c r="AC216" s="151">
        <v>0</v>
      </c>
      <c r="AE216" s="78">
        <v>5610</v>
      </c>
      <c r="AF216" s="76" t="s">
        <v>590</v>
      </c>
      <c r="AG216" s="150">
        <v>0</v>
      </c>
      <c r="AH216" s="151">
        <v>0</v>
      </c>
    </row>
    <row r="217" spans="1:34" x14ac:dyDescent="0.2">
      <c r="A217" s="78">
        <v>5611</v>
      </c>
      <c r="B217" s="76" t="s">
        <v>591</v>
      </c>
      <c r="C217" s="150">
        <f t="shared" si="3"/>
        <v>0</v>
      </c>
      <c r="D217" s="151">
        <v>0</v>
      </c>
      <c r="E217" s="159"/>
      <c r="F217" s="78">
        <v>5611</v>
      </c>
      <c r="G217" s="76" t="s">
        <v>591</v>
      </c>
      <c r="H217" s="150">
        <v>0</v>
      </c>
      <c r="I217" s="151">
        <v>0</v>
      </c>
      <c r="K217" s="78">
        <v>5611</v>
      </c>
      <c r="L217" s="76" t="s">
        <v>591</v>
      </c>
      <c r="M217" s="150">
        <v>0</v>
      </c>
      <c r="N217" s="151" t="e">
        <v>#DIV/0!</v>
      </c>
      <c r="P217" s="78">
        <v>5611</v>
      </c>
      <c r="Q217" s="76" t="s">
        <v>591</v>
      </c>
      <c r="R217" s="150">
        <v>0</v>
      </c>
      <c r="S217" s="151">
        <v>0</v>
      </c>
      <c r="U217" s="78">
        <v>5611</v>
      </c>
      <c r="V217" s="76" t="s">
        <v>591</v>
      </c>
      <c r="W217" s="150">
        <v>0</v>
      </c>
      <c r="X217" s="151">
        <v>0</v>
      </c>
      <c r="Z217" s="78">
        <v>5611</v>
      </c>
      <c r="AA217" s="76" t="s">
        <v>591</v>
      </c>
      <c r="AB217" s="150">
        <v>0</v>
      </c>
      <c r="AC217" s="151">
        <v>0</v>
      </c>
      <c r="AE217" s="78">
        <v>5611</v>
      </c>
      <c r="AF217" s="76" t="s">
        <v>591</v>
      </c>
      <c r="AG217" s="150">
        <v>0</v>
      </c>
      <c r="AH217" s="151">
        <v>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C1"/>
    <mergeCell ref="A2:C2"/>
    <mergeCell ref="A3:C3"/>
    <mergeCell ref="F1:H1"/>
    <mergeCell ref="F2:H2"/>
    <mergeCell ref="F3:H3"/>
    <mergeCell ref="K1:M1"/>
    <mergeCell ref="K2:M2"/>
    <mergeCell ref="K3:M3"/>
    <mergeCell ref="P1:R1"/>
    <mergeCell ref="P2:R2"/>
    <mergeCell ref="P3:R3"/>
    <mergeCell ref="AE1:AG1"/>
    <mergeCell ref="AE2:AG2"/>
    <mergeCell ref="AE3:AG3"/>
    <mergeCell ref="U1:W1"/>
    <mergeCell ref="U2:W2"/>
    <mergeCell ref="U3:W3"/>
    <mergeCell ref="Z1:AB1"/>
    <mergeCell ref="Z2:AB2"/>
    <mergeCell ref="Z3:AB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headerFooter>
    <oddHeader>&amp;R&amp;A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281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235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237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7"/>
  <sheetViews>
    <sheetView workbookViewId="0">
      <selection activeCell="C25" sqref="C25"/>
    </sheetView>
  </sheetViews>
  <sheetFormatPr baseColWidth="10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6" width="10" style="84" hidden="1" customWidth="1"/>
    <col min="7" max="7" width="48.140625" style="84" hidden="1" customWidth="1"/>
    <col min="8" max="8" width="22.85546875" style="84" hidden="1" customWidth="1"/>
    <col min="9" max="10" width="16.7109375" style="84" hidden="1" customWidth="1"/>
    <col min="11" max="11" width="10" style="84" hidden="1" customWidth="1"/>
    <col min="12" max="12" width="48.140625" style="84" hidden="1" customWidth="1"/>
    <col min="13" max="13" width="22.85546875" style="84" hidden="1" customWidth="1"/>
    <col min="14" max="15" width="16.7109375" style="84" hidden="1" customWidth="1"/>
    <col min="16" max="16" width="10" style="84" hidden="1" customWidth="1"/>
    <col min="17" max="17" width="48.140625" style="84" hidden="1" customWidth="1"/>
    <col min="18" max="18" width="22.85546875" style="84" hidden="1" customWidth="1"/>
    <col min="19" max="20" width="16.7109375" style="84" hidden="1" customWidth="1"/>
    <col min="21" max="21" width="10" style="84" hidden="1" customWidth="1"/>
    <col min="22" max="22" width="48.140625" style="84" hidden="1" customWidth="1"/>
    <col min="23" max="23" width="22.85546875" style="84" hidden="1" customWidth="1"/>
    <col min="24" max="25" width="16.7109375" style="84" hidden="1" customWidth="1"/>
    <col min="26" max="26" width="10" style="84" hidden="1" customWidth="1"/>
    <col min="27" max="27" width="48.140625" style="84" hidden="1" customWidth="1"/>
    <col min="28" max="28" width="22.85546875" style="84" hidden="1" customWidth="1"/>
    <col min="29" max="30" width="16.7109375" style="84" hidden="1" customWidth="1"/>
    <col min="31" max="31" width="10" style="84" hidden="1" customWidth="1"/>
    <col min="32" max="32" width="48.140625" style="84" hidden="1" customWidth="1"/>
    <col min="33" max="33" width="22.85546875" style="84" hidden="1" customWidth="1"/>
    <col min="34" max="35" width="16.7109375" style="84" hidden="1" customWidth="1"/>
    <col min="36" max="16384" width="11.42578125" style="84"/>
  </cols>
  <sheetData>
    <row r="1" spans="1:35" ht="18.95" customHeight="1" x14ac:dyDescent="0.2">
      <c r="A1" s="166" t="str">
        <f>ESF!A1</f>
        <v>CONSOLIDADO PARAMUNICIPALES MUNICIPIO MOROLEON GUANAJUATO</v>
      </c>
      <c r="B1" s="166"/>
      <c r="C1" s="166"/>
      <c r="D1" s="82" t="s">
        <v>287</v>
      </c>
      <c r="E1" s="83">
        <f>ESF!H1</f>
        <v>2018</v>
      </c>
      <c r="F1" s="166" t="s">
        <v>626</v>
      </c>
      <c r="G1" s="166"/>
      <c r="H1" s="166"/>
      <c r="I1" s="82" t="s">
        <v>287</v>
      </c>
      <c r="J1" s="83">
        <v>2018</v>
      </c>
      <c r="K1" s="166" t="s">
        <v>631</v>
      </c>
      <c r="L1" s="166"/>
      <c r="M1" s="166"/>
      <c r="N1" s="82" t="s">
        <v>287</v>
      </c>
      <c r="O1" s="83">
        <v>2018</v>
      </c>
      <c r="P1" s="166" t="s">
        <v>634</v>
      </c>
      <c r="Q1" s="166"/>
      <c r="R1" s="166"/>
      <c r="S1" s="82" t="s">
        <v>287</v>
      </c>
      <c r="T1" s="83">
        <v>2018</v>
      </c>
      <c r="U1" s="166" t="s">
        <v>635</v>
      </c>
      <c r="V1" s="166"/>
      <c r="W1" s="166"/>
      <c r="X1" s="82" t="s">
        <v>287</v>
      </c>
      <c r="Y1" s="83">
        <v>2018</v>
      </c>
      <c r="Z1" s="166" t="s">
        <v>636</v>
      </c>
      <c r="AA1" s="166"/>
      <c r="AB1" s="166"/>
      <c r="AC1" s="82" t="s">
        <v>287</v>
      </c>
      <c r="AD1" s="83">
        <v>2018</v>
      </c>
      <c r="AE1" s="166" t="s">
        <v>637</v>
      </c>
      <c r="AF1" s="166"/>
      <c r="AG1" s="166"/>
      <c r="AH1" s="82" t="s">
        <v>287</v>
      </c>
      <c r="AI1" s="83">
        <v>2018</v>
      </c>
    </row>
    <row r="2" spans="1:35" ht="18.95" customHeight="1" x14ac:dyDescent="0.2">
      <c r="A2" s="166" t="s">
        <v>592</v>
      </c>
      <c r="B2" s="166"/>
      <c r="C2" s="166"/>
      <c r="D2" s="82" t="s">
        <v>289</v>
      </c>
      <c r="E2" s="83" t="str">
        <f>ESF!H2</f>
        <v>Trimestral</v>
      </c>
      <c r="F2" s="166" t="s">
        <v>592</v>
      </c>
      <c r="G2" s="166"/>
      <c r="H2" s="166"/>
      <c r="I2" s="82" t="s">
        <v>289</v>
      </c>
      <c r="J2" s="83" t="s">
        <v>290</v>
      </c>
      <c r="K2" s="166" t="s">
        <v>592</v>
      </c>
      <c r="L2" s="166"/>
      <c r="M2" s="166"/>
      <c r="N2" s="82" t="s">
        <v>289</v>
      </c>
      <c r="O2" s="83" t="s">
        <v>290</v>
      </c>
      <c r="P2" s="166" t="s">
        <v>592</v>
      </c>
      <c r="Q2" s="166"/>
      <c r="R2" s="166"/>
      <c r="S2" s="82" t="s">
        <v>289</v>
      </c>
      <c r="T2" s="83" t="s">
        <v>290</v>
      </c>
      <c r="U2" s="166" t="s">
        <v>592</v>
      </c>
      <c r="V2" s="166"/>
      <c r="W2" s="166"/>
      <c r="X2" s="82" t="s">
        <v>289</v>
      </c>
      <c r="Y2" s="83" t="s">
        <v>290</v>
      </c>
      <c r="Z2" s="166" t="s">
        <v>592</v>
      </c>
      <c r="AA2" s="166"/>
      <c r="AB2" s="166"/>
      <c r="AC2" s="82" t="s">
        <v>289</v>
      </c>
      <c r="AD2" s="83" t="s">
        <v>290</v>
      </c>
      <c r="AE2" s="166" t="s">
        <v>592</v>
      </c>
      <c r="AF2" s="166"/>
      <c r="AG2" s="166"/>
      <c r="AH2" s="82" t="s">
        <v>289</v>
      </c>
      <c r="AI2" s="83" t="s">
        <v>290</v>
      </c>
    </row>
    <row r="3" spans="1:35" ht="18.95" customHeight="1" x14ac:dyDescent="0.2">
      <c r="A3" s="166" t="str">
        <f>ESF!A3</f>
        <v>Correspondiente del 01 DE ENERO al 31 DE DICIEMBRE DE 2018</v>
      </c>
      <c r="B3" s="166"/>
      <c r="C3" s="166"/>
      <c r="D3" s="82" t="s">
        <v>291</v>
      </c>
      <c r="E3" s="83">
        <f>ESF!H3</f>
        <v>4</v>
      </c>
      <c r="F3" s="166" t="s">
        <v>628</v>
      </c>
      <c r="G3" s="166"/>
      <c r="H3" s="166"/>
      <c r="I3" s="82" t="s">
        <v>291</v>
      </c>
      <c r="J3" s="83">
        <v>4</v>
      </c>
      <c r="K3" s="166" t="s">
        <v>632</v>
      </c>
      <c r="L3" s="166"/>
      <c r="M3" s="166"/>
      <c r="N3" s="82" t="s">
        <v>291</v>
      </c>
      <c r="O3" s="83">
        <v>1</v>
      </c>
      <c r="P3" s="166" t="s">
        <v>632</v>
      </c>
      <c r="Q3" s="166"/>
      <c r="R3" s="166"/>
      <c r="S3" s="82" t="s">
        <v>291</v>
      </c>
      <c r="T3" s="83">
        <v>1</v>
      </c>
      <c r="U3" s="166" t="s">
        <v>632</v>
      </c>
      <c r="V3" s="166"/>
      <c r="W3" s="166"/>
      <c r="X3" s="82" t="s">
        <v>291</v>
      </c>
      <c r="Y3" s="83">
        <v>1</v>
      </c>
      <c r="Z3" s="166" t="s">
        <v>632</v>
      </c>
      <c r="AA3" s="166"/>
      <c r="AB3" s="166"/>
      <c r="AC3" s="82" t="s">
        <v>291</v>
      </c>
      <c r="AD3" s="83">
        <v>1</v>
      </c>
      <c r="AE3" s="166" t="s">
        <v>632</v>
      </c>
      <c r="AF3" s="166"/>
      <c r="AG3" s="166"/>
      <c r="AH3" s="82" t="s">
        <v>291</v>
      </c>
      <c r="AI3" s="83">
        <v>1</v>
      </c>
    </row>
    <row r="5" spans="1:35" x14ac:dyDescent="0.2">
      <c r="A5" s="85" t="s">
        <v>292</v>
      </c>
      <c r="B5" s="86"/>
      <c r="C5" s="86"/>
      <c r="D5" s="86"/>
      <c r="E5" s="86"/>
      <c r="F5" s="85" t="s">
        <v>292</v>
      </c>
      <c r="G5" s="86"/>
      <c r="H5" s="86"/>
      <c r="I5" s="86"/>
      <c r="J5" s="86"/>
      <c r="K5" s="85" t="s">
        <v>292</v>
      </c>
      <c r="L5" s="86"/>
      <c r="M5" s="86"/>
      <c r="N5" s="86"/>
      <c r="O5" s="86"/>
      <c r="P5" s="85" t="s">
        <v>292</v>
      </c>
      <c r="Q5" s="86"/>
      <c r="R5" s="86"/>
      <c r="S5" s="86"/>
      <c r="T5" s="86"/>
      <c r="U5" s="85" t="s">
        <v>292</v>
      </c>
      <c r="V5" s="86"/>
      <c r="W5" s="86"/>
      <c r="X5" s="86"/>
      <c r="Y5" s="86"/>
      <c r="Z5" s="85" t="s">
        <v>292</v>
      </c>
      <c r="AA5" s="86"/>
      <c r="AB5" s="86"/>
      <c r="AC5" s="86"/>
      <c r="AD5" s="86"/>
      <c r="AE5" s="85" t="s">
        <v>292</v>
      </c>
      <c r="AF5" s="86"/>
      <c r="AG5" s="86"/>
      <c r="AH5" s="86"/>
      <c r="AI5" s="86"/>
    </row>
    <row r="6" spans="1:35" x14ac:dyDescent="0.2">
      <c r="A6" s="86" t="s">
        <v>263</v>
      </c>
      <c r="B6" s="86"/>
      <c r="C6" s="86"/>
      <c r="D6" s="86"/>
      <c r="E6" s="86"/>
      <c r="F6" s="86" t="s">
        <v>263</v>
      </c>
      <c r="G6" s="86"/>
      <c r="H6" s="86"/>
      <c r="I6" s="86"/>
      <c r="J6" s="86"/>
      <c r="K6" s="86" t="s">
        <v>263</v>
      </c>
      <c r="L6" s="86"/>
      <c r="M6" s="86"/>
      <c r="N6" s="86"/>
      <c r="O6" s="86"/>
      <c r="P6" s="86" t="s">
        <v>263</v>
      </c>
      <c r="Q6" s="86"/>
      <c r="R6" s="86"/>
      <c r="S6" s="86"/>
      <c r="T6" s="86"/>
      <c r="U6" s="86" t="s">
        <v>263</v>
      </c>
      <c r="V6" s="86"/>
      <c r="W6" s="86"/>
      <c r="X6" s="86"/>
      <c r="Y6" s="86"/>
      <c r="Z6" s="86" t="s">
        <v>263</v>
      </c>
      <c r="AA6" s="86"/>
      <c r="AB6" s="86"/>
      <c r="AC6" s="86"/>
      <c r="AD6" s="86"/>
      <c r="AE6" s="86" t="s">
        <v>263</v>
      </c>
      <c r="AF6" s="86"/>
      <c r="AG6" s="86"/>
      <c r="AH6" s="86"/>
      <c r="AI6" s="86"/>
    </row>
    <row r="7" spans="1:35" x14ac:dyDescent="0.2">
      <c r="A7" s="87" t="s">
        <v>232</v>
      </c>
      <c r="B7" s="87" t="s">
        <v>228</v>
      </c>
      <c r="C7" s="87" t="s">
        <v>229</v>
      </c>
      <c r="D7" s="87" t="s">
        <v>231</v>
      </c>
      <c r="E7" s="87" t="s">
        <v>233</v>
      </c>
      <c r="F7" s="87" t="s">
        <v>232</v>
      </c>
      <c r="G7" s="87" t="s">
        <v>228</v>
      </c>
      <c r="H7" s="87" t="s">
        <v>229</v>
      </c>
      <c r="I7" s="87" t="s">
        <v>231</v>
      </c>
      <c r="J7" s="87" t="s">
        <v>233</v>
      </c>
      <c r="K7" s="87" t="s">
        <v>232</v>
      </c>
      <c r="L7" s="87" t="s">
        <v>228</v>
      </c>
      <c r="M7" s="87" t="s">
        <v>229</v>
      </c>
      <c r="N7" s="87" t="s">
        <v>231</v>
      </c>
      <c r="O7" s="87" t="s">
        <v>233</v>
      </c>
      <c r="P7" s="87" t="s">
        <v>232</v>
      </c>
      <c r="Q7" s="87" t="s">
        <v>228</v>
      </c>
      <c r="R7" s="87" t="s">
        <v>229</v>
      </c>
      <c r="S7" s="87" t="s">
        <v>231</v>
      </c>
      <c r="T7" s="87" t="s">
        <v>233</v>
      </c>
      <c r="U7" s="87" t="s">
        <v>232</v>
      </c>
      <c r="V7" s="87" t="s">
        <v>228</v>
      </c>
      <c r="W7" s="87" t="s">
        <v>229</v>
      </c>
      <c r="X7" s="87" t="s">
        <v>231</v>
      </c>
      <c r="Y7" s="87" t="s">
        <v>233</v>
      </c>
      <c r="Z7" s="87" t="s">
        <v>232</v>
      </c>
      <c r="AA7" s="87" t="s">
        <v>228</v>
      </c>
      <c r="AB7" s="87" t="s">
        <v>229</v>
      </c>
      <c r="AC7" s="87" t="s">
        <v>231</v>
      </c>
      <c r="AD7" s="87" t="s">
        <v>233</v>
      </c>
      <c r="AE7" s="87" t="s">
        <v>232</v>
      </c>
      <c r="AF7" s="87" t="s">
        <v>228</v>
      </c>
      <c r="AG7" s="87" t="s">
        <v>229</v>
      </c>
      <c r="AH7" s="87" t="s">
        <v>231</v>
      </c>
      <c r="AI7" s="87" t="s">
        <v>233</v>
      </c>
    </row>
    <row r="8" spans="1:35" x14ac:dyDescent="0.2">
      <c r="A8" s="88">
        <v>3110</v>
      </c>
      <c r="B8" s="84" t="s">
        <v>453</v>
      </c>
      <c r="C8" s="152">
        <f>+H8+M8+R8+W8+AB8+AG8</f>
        <v>63116872.460000001</v>
      </c>
      <c r="F8" s="88">
        <v>3110</v>
      </c>
      <c r="G8" s="84" t="s">
        <v>453</v>
      </c>
      <c r="H8" s="157">
        <v>58773582.390000001</v>
      </c>
      <c r="K8" s="88">
        <v>3110</v>
      </c>
      <c r="L8" s="84" t="s">
        <v>453</v>
      </c>
      <c r="M8" s="157">
        <v>0</v>
      </c>
      <c r="P8" s="88">
        <v>3110</v>
      </c>
      <c r="Q8" s="84" t="s">
        <v>453</v>
      </c>
      <c r="R8" s="157">
        <v>2677.01</v>
      </c>
      <c r="U8" s="88">
        <v>3110</v>
      </c>
      <c r="V8" s="84" t="s">
        <v>453</v>
      </c>
      <c r="W8" s="157">
        <v>0</v>
      </c>
      <c r="Z8" s="88">
        <v>3110</v>
      </c>
      <c r="AA8" s="84" t="s">
        <v>453</v>
      </c>
      <c r="AB8" s="157">
        <v>4340613.0599999996</v>
      </c>
      <c r="AE8" s="88">
        <v>3110</v>
      </c>
      <c r="AF8" s="84" t="s">
        <v>453</v>
      </c>
      <c r="AG8" s="157">
        <v>0</v>
      </c>
    </row>
    <row r="9" spans="1:35" x14ac:dyDescent="0.2">
      <c r="A9" s="88">
        <v>3120</v>
      </c>
      <c r="B9" s="84" t="s">
        <v>593</v>
      </c>
      <c r="C9" s="157">
        <f t="shared" ref="C9:C10" si="0">+H9+M9+R9+W9+AB9+AG9</f>
        <v>0.08</v>
      </c>
      <c r="F9" s="88">
        <v>3120</v>
      </c>
      <c r="G9" s="84" t="s">
        <v>593</v>
      </c>
      <c r="H9" s="157">
        <v>0</v>
      </c>
      <c r="K9" s="88">
        <v>3120</v>
      </c>
      <c r="L9" s="84" t="s">
        <v>593</v>
      </c>
      <c r="M9" s="157">
        <v>0</v>
      </c>
      <c r="P9" s="88">
        <v>3120</v>
      </c>
      <c r="Q9" s="84" t="s">
        <v>593</v>
      </c>
      <c r="R9" s="157">
        <v>0</v>
      </c>
      <c r="U9" s="88">
        <v>3120</v>
      </c>
      <c r="V9" s="84" t="s">
        <v>593</v>
      </c>
      <c r="W9" s="157">
        <v>0.08</v>
      </c>
      <c r="Z9" s="88">
        <v>3120</v>
      </c>
      <c r="AA9" s="84" t="s">
        <v>593</v>
      </c>
      <c r="AB9" s="157">
        <v>0</v>
      </c>
      <c r="AE9" s="88">
        <v>3120</v>
      </c>
      <c r="AF9" s="84" t="s">
        <v>593</v>
      </c>
      <c r="AG9" s="157">
        <v>0</v>
      </c>
    </row>
    <row r="10" spans="1:35" x14ac:dyDescent="0.2">
      <c r="A10" s="88">
        <v>3130</v>
      </c>
      <c r="B10" s="84" t="s">
        <v>594</v>
      </c>
      <c r="C10" s="157">
        <f t="shared" si="0"/>
        <v>114468.79</v>
      </c>
      <c r="F10" s="88">
        <v>3130</v>
      </c>
      <c r="G10" s="84" t="s">
        <v>594</v>
      </c>
      <c r="H10" s="157">
        <v>0</v>
      </c>
      <c r="K10" s="88">
        <v>3130</v>
      </c>
      <c r="L10" s="84" t="s">
        <v>594</v>
      </c>
      <c r="M10" s="157">
        <v>0</v>
      </c>
      <c r="P10" s="88">
        <v>3130</v>
      </c>
      <c r="Q10" s="84" t="s">
        <v>594</v>
      </c>
      <c r="R10" s="157">
        <v>0</v>
      </c>
      <c r="U10" s="88">
        <v>3130</v>
      </c>
      <c r="V10" s="84" t="s">
        <v>594</v>
      </c>
      <c r="W10" s="157">
        <v>114468.79</v>
      </c>
      <c r="Z10" s="88">
        <v>3130</v>
      </c>
      <c r="AA10" s="84" t="s">
        <v>594</v>
      </c>
      <c r="AB10" s="157">
        <v>0</v>
      </c>
      <c r="AE10" s="88">
        <v>3130</v>
      </c>
      <c r="AF10" s="84" t="s">
        <v>594</v>
      </c>
      <c r="AG10" s="157">
        <v>0</v>
      </c>
    </row>
    <row r="12" spans="1:35" x14ac:dyDescent="0.2">
      <c r="A12" s="86" t="s">
        <v>265</v>
      </c>
      <c r="B12" s="86"/>
      <c r="C12" s="86"/>
      <c r="D12" s="86"/>
      <c r="E12" s="86"/>
      <c r="F12" s="86" t="s">
        <v>265</v>
      </c>
      <c r="G12" s="86"/>
      <c r="H12" s="86"/>
      <c r="I12" s="86"/>
      <c r="J12" s="86"/>
      <c r="K12" s="86" t="s">
        <v>265</v>
      </c>
      <c r="L12" s="86"/>
      <c r="M12" s="86"/>
      <c r="N12" s="86"/>
      <c r="O12" s="86"/>
      <c r="P12" s="86" t="s">
        <v>265</v>
      </c>
      <c r="Q12" s="86"/>
      <c r="R12" s="86"/>
      <c r="S12" s="86"/>
      <c r="T12" s="86"/>
      <c r="U12" s="86" t="s">
        <v>265</v>
      </c>
      <c r="V12" s="86"/>
      <c r="W12" s="86"/>
      <c r="X12" s="86"/>
      <c r="Y12" s="86"/>
      <c r="Z12" s="86" t="s">
        <v>265</v>
      </c>
      <c r="AA12" s="86"/>
      <c r="AB12" s="86"/>
      <c r="AC12" s="86"/>
      <c r="AD12" s="86"/>
      <c r="AE12" s="86" t="s">
        <v>265</v>
      </c>
      <c r="AF12" s="86"/>
      <c r="AG12" s="86"/>
      <c r="AH12" s="86"/>
      <c r="AI12" s="86"/>
    </row>
    <row r="13" spans="1:35" x14ac:dyDescent="0.2">
      <c r="A13" s="87" t="s">
        <v>232</v>
      </c>
      <c r="B13" s="87" t="s">
        <v>228</v>
      </c>
      <c r="C13" s="87" t="s">
        <v>229</v>
      </c>
      <c r="D13" s="87" t="s">
        <v>595</v>
      </c>
      <c r="E13" s="87"/>
      <c r="F13" s="87" t="s">
        <v>232</v>
      </c>
      <c r="G13" s="87" t="s">
        <v>228</v>
      </c>
      <c r="H13" s="87" t="s">
        <v>229</v>
      </c>
      <c r="I13" s="87" t="s">
        <v>595</v>
      </c>
      <c r="J13" s="87"/>
      <c r="K13" s="87" t="s">
        <v>232</v>
      </c>
      <c r="L13" s="87" t="s">
        <v>228</v>
      </c>
      <c r="M13" s="87" t="s">
        <v>229</v>
      </c>
      <c r="N13" s="87" t="s">
        <v>595</v>
      </c>
      <c r="O13" s="87"/>
      <c r="P13" s="87" t="s">
        <v>232</v>
      </c>
      <c r="Q13" s="87" t="s">
        <v>228</v>
      </c>
      <c r="R13" s="87" t="s">
        <v>229</v>
      </c>
      <c r="S13" s="87" t="s">
        <v>595</v>
      </c>
      <c r="T13" s="87"/>
      <c r="U13" s="87" t="s">
        <v>232</v>
      </c>
      <c r="V13" s="87" t="s">
        <v>228</v>
      </c>
      <c r="W13" s="87" t="s">
        <v>229</v>
      </c>
      <c r="X13" s="87" t="s">
        <v>595</v>
      </c>
      <c r="Y13" s="87"/>
      <c r="Z13" s="87" t="s">
        <v>232</v>
      </c>
      <c r="AA13" s="87" t="s">
        <v>228</v>
      </c>
      <c r="AB13" s="87" t="s">
        <v>229</v>
      </c>
      <c r="AC13" s="87" t="s">
        <v>595</v>
      </c>
      <c r="AD13" s="87"/>
      <c r="AE13" s="87" t="s">
        <v>232</v>
      </c>
      <c r="AF13" s="87" t="s">
        <v>228</v>
      </c>
      <c r="AG13" s="87" t="s">
        <v>229</v>
      </c>
      <c r="AH13" s="87" t="s">
        <v>595</v>
      </c>
      <c r="AI13" s="87"/>
    </row>
    <row r="14" spans="1:35" x14ac:dyDescent="0.2">
      <c r="A14" s="88">
        <v>3210</v>
      </c>
      <c r="B14" s="84" t="s">
        <v>596</v>
      </c>
      <c r="C14" s="157">
        <f t="shared" ref="C14:C27" si="1">+H14+M14+R14+W14+AB14+AG14</f>
        <v>12365894.860000001</v>
      </c>
      <c r="F14" s="88">
        <v>3210</v>
      </c>
      <c r="G14" s="84" t="s">
        <v>596</v>
      </c>
      <c r="H14" s="157">
        <v>12158243.310000001</v>
      </c>
      <c r="K14" s="88">
        <v>3210</v>
      </c>
      <c r="L14" s="84" t="s">
        <v>596</v>
      </c>
      <c r="M14" s="157">
        <v>200462.67</v>
      </c>
      <c r="P14" s="88">
        <v>3210</v>
      </c>
      <c r="Q14" s="84" t="s">
        <v>596</v>
      </c>
      <c r="R14" s="157">
        <v>-29061.200000000001</v>
      </c>
      <c r="U14" s="88">
        <v>3210</v>
      </c>
      <c r="V14" s="84" t="s">
        <v>596</v>
      </c>
      <c r="W14" s="157">
        <v>-206917.91</v>
      </c>
      <c r="Z14" s="88">
        <v>3210</v>
      </c>
      <c r="AA14" s="84" t="s">
        <v>596</v>
      </c>
      <c r="AB14" s="157">
        <v>98463.22</v>
      </c>
      <c r="AE14" s="88">
        <v>3210</v>
      </c>
      <c r="AF14" s="84" t="s">
        <v>596</v>
      </c>
      <c r="AG14" s="157">
        <v>144704.76999999999</v>
      </c>
    </row>
    <row r="15" spans="1:35" x14ac:dyDescent="0.2">
      <c r="A15" s="88">
        <v>3220</v>
      </c>
      <c r="B15" s="84" t="s">
        <v>597</v>
      </c>
      <c r="C15" s="157">
        <f t="shared" si="1"/>
        <v>76449989.299999982</v>
      </c>
      <c r="F15" s="88">
        <v>3220</v>
      </c>
      <c r="G15" s="84" t="s">
        <v>597</v>
      </c>
      <c r="H15" s="157">
        <v>70273746.609999999</v>
      </c>
      <c r="K15" s="88">
        <v>3220</v>
      </c>
      <c r="L15" s="84" t="s">
        <v>597</v>
      </c>
      <c r="M15" s="157">
        <v>1781861.2</v>
      </c>
      <c r="P15" s="88">
        <v>3220</v>
      </c>
      <c r="Q15" s="84" t="s">
        <v>597</v>
      </c>
      <c r="R15" s="157">
        <v>4305736.0999999996</v>
      </c>
      <c r="U15" s="88">
        <v>3220</v>
      </c>
      <c r="V15" s="84" t="s">
        <v>597</v>
      </c>
      <c r="W15" s="157">
        <v>1597610.46</v>
      </c>
      <c r="Z15" s="88">
        <v>3220</v>
      </c>
      <c r="AA15" s="84" t="s">
        <v>597</v>
      </c>
      <c r="AB15" s="157">
        <v>-2596605.39</v>
      </c>
      <c r="AE15" s="88">
        <v>3220</v>
      </c>
      <c r="AF15" s="84" t="s">
        <v>597</v>
      </c>
      <c r="AG15" s="157">
        <v>1087640.32</v>
      </c>
    </row>
    <row r="16" spans="1:35" x14ac:dyDescent="0.2">
      <c r="A16" s="88">
        <v>3230</v>
      </c>
      <c r="B16" s="84" t="s">
        <v>598</v>
      </c>
      <c r="C16" s="157">
        <f t="shared" si="1"/>
        <v>0</v>
      </c>
      <c r="F16" s="88">
        <v>3230</v>
      </c>
      <c r="G16" s="84" t="s">
        <v>598</v>
      </c>
      <c r="H16" s="157">
        <v>0</v>
      </c>
      <c r="K16" s="88">
        <v>3230</v>
      </c>
      <c r="L16" s="84" t="s">
        <v>598</v>
      </c>
      <c r="M16" s="157">
        <v>0</v>
      </c>
      <c r="P16" s="88">
        <v>3230</v>
      </c>
      <c r="Q16" s="84" t="s">
        <v>598</v>
      </c>
      <c r="R16" s="157">
        <v>0</v>
      </c>
      <c r="U16" s="88">
        <v>3230</v>
      </c>
      <c r="V16" s="84" t="s">
        <v>598</v>
      </c>
      <c r="W16" s="157">
        <v>0</v>
      </c>
      <c r="Z16" s="88">
        <v>3230</v>
      </c>
      <c r="AA16" s="84" t="s">
        <v>598</v>
      </c>
      <c r="AB16" s="157">
        <v>0</v>
      </c>
      <c r="AE16" s="88">
        <v>3230</v>
      </c>
      <c r="AF16" s="84" t="s">
        <v>598</v>
      </c>
      <c r="AG16" s="157">
        <v>0</v>
      </c>
    </row>
    <row r="17" spans="1:33" x14ac:dyDescent="0.2">
      <c r="A17" s="88">
        <v>3231</v>
      </c>
      <c r="B17" s="84" t="s">
        <v>599</v>
      </c>
      <c r="C17" s="157">
        <f t="shared" si="1"/>
        <v>0</v>
      </c>
      <c r="F17" s="88">
        <v>3231</v>
      </c>
      <c r="G17" s="84" t="s">
        <v>599</v>
      </c>
      <c r="H17" s="157">
        <v>0</v>
      </c>
      <c r="K17" s="88">
        <v>3231</v>
      </c>
      <c r="L17" s="84" t="s">
        <v>599</v>
      </c>
      <c r="M17" s="157">
        <v>0</v>
      </c>
      <c r="P17" s="88">
        <v>3231</v>
      </c>
      <c r="Q17" s="84" t="s">
        <v>599</v>
      </c>
      <c r="R17" s="157">
        <v>0</v>
      </c>
      <c r="U17" s="88">
        <v>3231</v>
      </c>
      <c r="V17" s="84" t="s">
        <v>599</v>
      </c>
      <c r="W17" s="157">
        <v>0</v>
      </c>
      <c r="Z17" s="88">
        <v>3231</v>
      </c>
      <c r="AA17" s="84" t="s">
        <v>599</v>
      </c>
      <c r="AB17" s="157">
        <v>0</v>
      </c>
      <c r="AE17" s="88">
        <v>3231</v>
      </c>
      <c r="AF17" s="84" t="s">
        <v>599</v>
      </c>
      <c r="AG17" s="157">
        <v>0</v>
      </c>
    </row>
    <row r="18" spans="1:33" x14ac:dyDescent="0.2">
      <c r="A18" s="88">
        <v>3232</v>
      </c>
      <c r="B18" s="84" t="s">
        <v>600</v>
      </c>
      <c r="C18" s="157">
        <f t="shared" si="1"/>
        <v>0</v>
      </c>
      <c r="F18" s="88">
        <v>3232</v>
      </c>
      <c r="G18" s="84" t="s">
        <v>600</v>
      </c>
      <c r="H18" s="157">
        <v>0</v>
      </c>
      <c r="K18" s="88">
        <v>3232</v>
      </c>
      <c r="L18" s="84" t="s">
        <v>600</v>
      </c>
      <c r="M18" s="157">
        <v>0</v>
      </c>
      <c r="P18" s="88">
        <v>3232</v>
      </c>
      <c r="Q18" s="84" t="s">
        <v>600</v>
      </c>
      <c r="R18" s="157">
        <v>0</v>
      </c>
      <c r="U18" s="88">
        <v>3232</v>
      </c>
      <c r="V18" s="84" t="s">
        <v>600</v>
      </c>
      <c r="W18" s="157">
        <v>0</v>
      </c>
      <c r="Z18" s="88">
        <v>3232</v>
      </c>
      <c r="AA18" s="84" t="s">
        <v>600</v>
      </c>
      <c r="AB18" s="157">
        <v>0</v>
      </c>
      <c r="AE18" s="88">
        <v>3232</v>
      </c>
      <c r="AF18" s="84" t="s">
        <v>600</v>
      </c>
      <c r="AG18" s="157">
        <v>0</v>
      </c>
    </row>
    <row r="19" spans="1:33" x14ac:dyDescent="0.2">
      <c r="A19" s="88">
        <v>3233</v>
      </c>
      <c r="B19" s="84" t="s">
        <v>601</v>
      </c>
      <c r="C19" s="157">
        <f t="shared" si="1"/>
        <v>0</v>
      </c>
      <c r="F19" s="88">
        <v>3233</v>
      </c>
      <c r="G19" s="84" t="s">
        <v>601</v>
      </c>
      <c r="H19" s="157">
        <v>0</v>
      </c>
      <c r="K19" s="88">
        <v>3233</v>
      </c>
      <c r="L19" s="84" t="s">
        <v>601</v>
      </c>
      <c r="M19" s="157">
        <v>0</v>
      </c>
      <c r="P19" s="88">
        <v>3233</v>
      </c>
      <c r="Q19" s="84" t="s">
        <v>601</v>
      </c>
      <c r="R19" s="157">
        <v>0</v>
      </c>
      <c r="U19" s="88">
        <v>3233</v>
      </c>
      <c r="V19" s="84" t="s">
        <v>601</v>
      </c>
      <c r="W19" s="157">
        <v>0</v>
      </c>
      <c r="Z19" s="88">
        <v>3233</v>
      </c>
      <c r="AA19" s="84" t="s">
        <v>601</v>
      </c>
      <c r="AB19" s="157">
        <v>0</v>
      </c>
      <c r="AE19" s="88">
        <v>3233</v>
      </c>
      <c r="AF19" s="84" t="s">
        <v>601</v>
      </c>
      <c r="AG19" s="157">
        <v>0</v>
      </c>
    </row>
    <row r="20" spans="1:33" x14ac:dyDescent="0.2">
      <c r="A20" s="88">
        <v>3239</v>
      </c>
      <c r="B20" s="84" t="s">
        <v>602</v>
      </c>
      <c r="C20" s="157">
        <f t="shared" si="1"/>
        <v>0</v>
      </c>
      <c r="F20" s="88">
        <v>3239</v>
      </c>
      <c r="G20" s="84" t="s">
        <v>602</v>
      </c>
      <c r="H20" s="157">
        <v>0</v>
      </c>
      <c r="K20" s="88">
        <v>3239</v>
      </c>
      <c r="L20" s="84" t="s">
        <v>602</v>
      </c>
      <c r="M20" s="157">
        <v>0</v>
      </c>
      <c r="P20" s="88">
        <v>3239</v>
      </c>
      <c r="Q20" s="84" t="s">
        <v>602</v>
      </c>
      <c r="R20" s="157">
        <v>0</v>
      </c>
      <c r="U20" s="88">
        <v>3239</v>
      </c>
      <c r="V20" s="84" t="s">
        <v>602</v>
      </c>
      <c r="W20" s="157">
        <v>0</v>
      </c>
      <c r="Z20" s="88">
        <v>3239</v>
      </c>
      <c r="AA20" s="84" t="s">
        <v>602</v>
      </c>
      <c r="AB20" s="157">
        <v>0</v>
      </c>
      <c r="AE20" s="88">
        <v>3239</v>
      </c>
      <c r="AF20" s="84" t="s">
        <v>602</v>
      </c>
      <c r="AG20" s="157">
        <v>0</v>
      </c>
    </row>
    <row r="21" spans="1:33" x14ac:dyDescent="0.2">
      <c r="A21" s="88">
        <v>3240</v>
      </c>
      <c r="B21" s="84" t="s">
        <v>603</v>
      </c>
      <c r="C21" s="157">
        <f t="shared" si="1"/>
        <v>0</v>
      </c>
      <c r="F21" s="88">
        <v>3240</v>
      </c>
      <c r="G21" s="84" t="s">
        <v>603</v>
      </c>
      <c r="H21" s="157">
        <v>0</v>
      </c>
      <c r="K21" s="88">
        <v>3240</v>
      </c>
      <c r="L21" s="84" t="s">
        <v>603</v>
      </c>
      <c r="M21" s="157">
        <v>0</v>
      </c>
      <c r="P21" s="88">
        <v>3240</v>
      </c>
      <c r="Q21" s="84" t="s">
        <v>603</v>
      </c>
      <c r="R21" s="157">
        <v>0</v>
      </c>
      <c r="U21" s="88">
        <v>3240</v>
      </c>
      <c r="V21" s="84" t="s">
        <v>603</v>
      </c>
      <c r="W21" s="157">
        <v>0</v>
      </c>
      <c r="Z21" s="88">
        <v>3240</v>
      </c>
      <c r="AA21" s="84" t="s">
        <v>603</v>
      </c>
      <c r="AB21" s="157">
        <v>0</v>
      </c>
      <c r="AE21" s="88">
        <v>3240</v>
      </c>
      <c r="AF21" s="84" t="s">
        <v>603</v>
      </c>
      <c r="AG21" s="157">
        <v>0</v>
      </c>
    </row>
    <row r="22" spans="1:33" x14ac:dyDescent="0.2">
      <c r="A22" s="88">
        <v>3241</v>
      </c>
      <c r="B22" s="84" t="s">
        <v>604</v>
      </c>
      <c r="C22" s="157">
        <f t="shared" si="1"/>
        <v>0</v>
      </c>
      <c r="F22" s="88">
        <v>3241</v>
      </c>
      <c r="G22" s="84" t="s">
        <v>604</v>
      </c>
      <c r="H22" s="157">
        <v>0</v>
      </c>
      <c r="K22" s="88">
        <v>3241</v>
      </c>
      <c r="L22" s="84" t="s">
        <v>604</v>
      </c>
      <c r="M22" s="157">
        <v>0</v>
      </c>
      <c r="P22" s="88">
        <v>3241</v>
      </c>
      <c r="Q22" s="84" t="s">
        <v>604</v>
      </c>
      <c r="R22" s="157">
        <v>0</v>
      </c>
      <c r="U22" s="88">
        <v>3241</v>
      </c>
      <c r="V22" s="84" t="s">
        <v>604</v>
      </c>
      <c r="W22" s="157">
        <v>0</v>
      </c>
      <c r="Z22" s="88">
        <v>3241</v>
      </c>
      <c r="AA22" s="84" t="s">
        <v>604</v>
      </c>
      <c r="AB22" s="157">
        <v>0</v>
      </c>
      <c r="AE22" s="88">
        <v>3241</v>
      </c>
      <c r="AF22" s="84" t="s">
        <v>604</v>
      </c>
      <c r="AG22" s="157">
        <v>0</v>
      </c>
    </row>
    <row r="23" spans="1:33" x14ac:dyDescent="0.2">
      <c r="A23" s="88">
        <v>3242</v>
      </c>
      <c r="B23" s="84" t="s">
        <v>605</v>
      </c>
      <c r="C23" s="157">
        <f t="shared" si="1"/>
        <v>0</v>
      </c>
      <c r="F23" s="88">
        <v>3242</v>
      </c>
      <c r="G23" s="84" t="s">
        <v>605</v>
      </c>
      <c r="H23" s="157">
        <v>0</v>
      </c>
      <c r="K23" s="88">
        <v>3242</v>
      </c>
      <c r="L23" s="84" t="s">
        <v>605</v>
      </c>
      <c r="M23" s="157">
        <v>0</v>
      </c>
      <c r="P23" s="88">
        <v>3242</v>
      </c>
      <c r="Q23" s="84" t="s">
        <v>605</v>
      </c>
      <c r="R23" s="157">
        <v>0</v>
      </c>
      <c r="U23" s="88">
        <v>3242</v>
      </c>
      <c r="V23" s="84" t="s">
        <v>605</v>
      </c>
      <c r="W23" s="157">
        <v>0</v>
      </c>
      <c r="Z23" s="88">
        <v>3242</v>
      </c>
      <c r="AA23" s="84" t="s">
        <v>605</v>
      </c>
      <c r="AB23" s="157">
        <v>0</v>
      </c>
      <c r="AE23" s="88">
        <v>3242</v>
      </c>
      <c r="AF23" s="84" t="s">
        <v>605</v>
      </c>
      <c r="AG23" s="157">
        <v>0</v>
      </c>
    </row>
    <row r="24" spans="1:33" x14ac:dyDescent="0.2">
      <c r="A24" s="88">
        <v>3243</v>
      </c>
      <c r="B24" s="84" t="s">
        <v>606</v>
      </c>
      <c r="C24" s="157">
        <f t="shared" si="1"/>
        <v>0</v>
      </c>
      <c r="F24" s="88">
        <v>3243</v>
      </c>
      <c r="G24" s="84" t="s">
        <v>606</v>
      </c>
      <c r="H24" s="157">
        <v>0</v>
      </c>
      <c r="K24" s="88">
        <v>3243</v>
      </c>
      <c r="L24" s="84" t="s">
        <v>606</v>
      </c>
      <c r="M24" s="157">
        <v>0</v>
      </c>
      <c r="P24" s="88">
        <v>3243</v>
      </c>
      <c r="Q24" s="84" t="s">
        <v>606</v>
      </c>
      <c r="R24" s="157">
        <v>0</v>
      </c>
      <c r="U24" s="88">
        <v>3243</v>
      </c>
      <c r="V24" s="84" t="s">
        <v>606</v>
      </c>
      <c r="W24" s="157">
        <v>0</v>
      </c>
      <c r="Z24" s="88">
        <v>3243</v>
      </c>
      <c r="AA24" s="84" t="s">
        <v>606</v>
      </c>
      <c r="AB24" s="157">
        <v>0</v>
      </c>
      <c r="AE24" s="88">
        <v>3243</v>
      </c>
      <c r="AF24" s="84" t="s">
        <v>606</v>
      </c>
      <c r="AG24" s="157">
        <v>0</v>
      </c>
    </row>
    <row r="25" spans="1:33" x14ac:dyDescent="0.2">
      <c r="A25" s="88">
        <v>3250</v>
      </c>
      <c r="B25" s="84" t="s">
        <v>607</v>
      </c>
      <c r="C25" s="157">
        <f t="shared" si="1"/>
        <v>4945741.3499999996</v>
      </c>
      <c r="F25" s="88">
        <v>3250</v>
      </c>
      <c r="G25" s="84" t="s">
        <v>607</v>
      </c>
      <c r="H25" s="157">
        <v>4945741.3499999996</v>
      </c>
      <c r="K25" s="88">
        <v>3250</v>
      </c>
      <c r="L25" s="84" t="s">
        <v>607</v>
      </c>
      <c r="M25" s="157">
        <v>0</v>
      </c>
      <c r="P25" s="88">
        <v>3250</v>
      </c>
      <c r="Q25" s="84" t="s">
        <v>607</v>
      </c>
      <c r="R25" s="157">
        <v>0</v>
      </c>
      <c r="U25" s="88">
        <v>3250</v>
      </c>
      <c r="V25" s="84" t="s">
        <v>607</v>
      </c>
      <c r="W25" s="157">
        <v>0</v>
      </c>
      <c r="Z25" s="88">
        <v>3250</v>
      </c>
      <c r="AA25" s="84" t="s">
        <v>607</v>
      </c>
      <c r="AB25" s="157">
        <v>0</v>
      </c>
      <c r="AE25" s="88">
        <v>3250</v>
      </c>
      <c r="AF25" s="84" t="s">
        <v>607</v>
      </c>
      <c r="AG25" s="157">
        <v>0</v>
      </c>
    </row>
    <row r="26" spans="1:33" x14ac:dyDescent="0.2">
      <c r="A26" s="88">
        <v>3251</v>
      </c>
      <c r="B26" s="84" t="s">
        <v>608</v>
      </c>
      <c r="C26" s="157">
        <f t="shared" si="1"/>
        <v>4945741.3499999996</v>
      </c>
      <c r="F26" s="88">
        <v>3251</v>
      </c>
      <c r="G26" s="84" t="s">
        <v>608</v>
      </c>
      <c r="H26" s="157">
        <v>4945741.3499999996</v>
      </c>
      <c r="K26" s="88">
        <v>3251</v>
      </c>
      <c r="L26" s="84" t="s">
        <v>608</v>
      </c>
      <c r="M26" s="157">
        <v>0</v>
      </c>
      <c r="P26" s="88">
        <v>3251</v>
      </c>
      <c r="Q26" s="84" t="s">
        <v>608</v>
      </c>
      <c r="R26" s="157">
        <v>0</v>
      </c>
      <c r="U26" s="88">
        <v>3251</v>
      </c>
      <c r="V26" s="84" t="s">
        <v>608</v>
      </c>
      <c r="W26" s="157">
        <v>0</v>
      </c>
      <c r="Z26" s="88">
        <v>3251</v>
      </c>
      <c r="AA26" s="84" t="s">
        <v>608</v>
      </c>
      <c r="AB26" s="157">
        <v>0</v>
      </c>
      <c r="AE26" s="88">
        <v>3251</v>
      </c>
      <c r="AF26" s="84" t="s">
        <v>608</v>
      </c>
      <c r="AG26" s="157">
        <v>0</v>
      </c>
    </row>
    <row r="27" spans="1:33" x14ac:dyDescent="0.2">
      <c r="A27" s="88">
        <v>3252</v>
      </c>
      <c r="B27" s="84" t="s">
        <v>609</v>
      </c>
      <c r="C27" s="157">
        <f t="shared" si="1"/>
        <v>0</v>
      </c>
      <c r="F27" s="88">
        <v>3252</v>
      </c>
      <c r="G27" s="84" t="s">
        <v>609</v>
      </c>
      <c r="H27" s="157">
        <v>0</v>
      </c>
      <c r="K27" s="88">
        <v>3252</v>
      </c>
      <c r="L27" s="84" t="s">
        <v>609</v>
      </c>
      <c r="M27" s="157">
        <v>0</v>
      </c>
      <c r="P27" s="88">
        <v>3252</v>
      </c>
      <c r="Q27" s="84" t="s">
        <v>609</v>
      </c>
      <c r="R27" s="157">
        <v>0</v>
      </c>
      <c r="U27" s="88">
        <v>3252</v>
      </c>
      <c r="V27" s="84" t="s">
        <v>609</v>
      </c>
      <c r="W27" s="157">
        <v>0</v>
      </c>
      <c r="Z27" s="88">
        <v>3252</v>
      </c>
      <c r="AA27" s="84" t="s">
        <v>609</v>
      </c>
      <c r="AB27" s="157">
        <v>0</v>
      </c>
      <c r="AE27" s="88">
        <v>3252</v>
      </c>
      <c r="AF27" s="84" t="s">
        <v>609</v>
      </c>
      <c r="AG27" s="157">
        <v>0</v>
      </c>
    </row>
    <row r="134" spans="13:13" x14ac:dyDescent="0.2">
      <c r="M134" s="84">
        <v>0</v>
      </c>
    </row>
    <row r="136" spans="13:13" x14ac:dyDescent="0.2">
      <c r="M136" s="84">
        <v>0</v>
      </c>
    </row>
    <row r="137" spans="13:13" x14ac:dyDescent="0.2">
      <c r="M137" s="84">
        <v>0</v>
      </c>
    </row>
    <row r="138" spans="13:13" x14ac:dyDescent="0.2">
      <c r="M138" s="84">
        <v>0</v>
      </c>
    </row>
    <row r="139" spans="13:13" x14ac:dyDescent="0.2">
      <c r="M139" s="84">
        <v>0</v>
      </c>
    </row>
    <row r="141" spans="13:13" x14ac:dyDescent="0.2">
      <c r="M141" s="84">
        <v>0</v>
      </c>
    </row>
    <row r="142" spans="13:13" x14ac:dyDescent="0.2">
      <c r="M142" s="84">
        <v>0</v>
      </c>
    </row>
    <row r="143" spans="13:13" x14ac:dyDescent="0.2">
      <c r="M143" s="84">
        <v>0</v>
      </c>
    </row>
    <row r="145" spans="13:13" x14ac:dyDescent="0.2">
      <c r="M145" s="84">
        <v>0</v>
      </c>
    </row>
    <row r="146" spans="13:13" x14ac:dyDescent="0.2">
      <c r="M146" s="84">
        <v>0</v>
      </c>
    </row>
    <row r="148" spans="13:13" x14ac:dyDescent="0.2">
      <c r="M148" s="84">
        <v>0</v>
      </c>
    </row>
    <row r="150" spans="13:13" x14ac:dyDescent="0.2">
      <c r="M150" s="84">
        <v>0</v>
      </c>
    </row>
    <row r="151" spans="13:13" x14ac:dyDescent="0.2">
      <c r="M151" s="84">
        <v>0</v>
      </c>
    </row>
    <row r="152" spans="13:13" x14ac:dyDescent="0.2">
      <c r="M152" s="84">
        <v>0</v>
      </c>
    </row>
    <row r="153" spans="13:13" x14ac:dyDescent="0.2">
      <c r="M153" s="84">
        <v>0</v>
      </c>
    </row>
    <row r="154" spans="13:13" x14ac:dyDescent="0.2">
      <c r="M154" s="84">
        <v>0</v>
      </c>
    </row>
    <row r="156" spans="13:13" x14ac:dyDescent="0.2">
      <c r="M156" s="84">
        <v>0</v>
      </c>
    </row>
    <row r="157" spans="13:13" x14ac:dyDescent="0.2">
      <c r="M157" s="84">
        <v>0</v>
      </c>
    </row>
    <row r="160" spans="13:13" x14ac:dyDescent="0.2">
      <c r="M160" s="84">
        <v>0</v>
      </c>
    </row>
    <row r="161" spans="13:13" x14ac:dyDescent="0.2">
      <c r="M161" s="84">
        <v>0</v>
      </c>
    </row>
    <row r="163" spans="13:13" x14ac:dyDescent="0.2">
      <c r="M163" s="84">
        <v>0</v>
      </c>
    </row>
    <row r="164" spans="13:13" x14ac:dyDescent="0.2">
      <c r="M164" s="84">
        <v>0</v>
      </c>
    </row>
    <row r="166" spans="13:13" x14ac:dyDescent="0.2">
      <c r="M166" s="84">
        <v>0</v>
      </c>
    </row>
    <row r="167" spans="13:13" x14ac:dyDescent="0.2">
      <c r="M167" s="84">
        <v>0</v>
      </c>
    </row>
    <row r="170" spans="13:13" x14ac:dyDescent="0.2">
      <c r="M170" s="84">
        <v>0</v>
      </c>
    </row>
    <row r="171" spans="13:13" x14ac:dyDescent="0.2">
      <c r="M171" s="84">
        <v>0</v>
      </c>
    </row>
    <row r="173" spans="13:13" x14ac:dyDescent="0.2">
      <c r="M173" s="84">
        <v>0</v>
      </c>
    </row>
    <row r="174" spans="13:13" x14ac:dyDescent="0.2">
      <c r="M174" s="84">
        <v>0</v>
      </c>
    </row>
    <row r="176" spans="13:13" x14ac:dyDescent="0.2">
      <c r="M176" s="84">
        <v>0</v>
      </c>
    </row>
    <row r="177" spans="13:13" x14ac:dyDescent="0.2">
      <c r="M177" s="84">
        <v>0</v>
      </c>
    </row>
    <row r="179" spans="13:13" x14ac:dyDescent="0.2">
      <c r="M179" s="84">
        <v>0</v>
      </c>
    </row>
    <row r="181" spans="13:13" x14ac:dyDescent="0.2">
      <c r="M181" s="84">
        <v>0</v>
      </c>
    </row>
    <row r="182" spans="13:13" x14ac:dyDescent="0.2">
      <c r="M182" s="84">
        <v>0</v>
      </c>
    </row>
    <row r="185" spans="13:13" x14ac:dyDescent="0.2">
      <c r="M185" s="84">
        <v>0</v>
      </c>
    </row>
    <row r="186" spans="13:13" x14ac:dyDescent="0.2">
      <c r="M186" s="84">
        <v>0</v>
      </c>
    </row>
    <row r="187" spans="13:13" x14ac:dyDescent="0.2">
      <c r="M187" s="84">
        <v>0</v>
      </c>
    </row>
    <row r="188" spans="13:13" x14ac:dyDescent="0.2">
      <c r="M188" s="84">
        <v>0</v>
      </c>
    </row>
    <row r="189" spans="13:13" x14ac:dyDescent="0.2">
      <c r="M189" s="84">
        <v>24020.799999999999</v>
      </c>
    </row>
    <row r="190" spans="13:13" x14ac:dyDescent="0.2">
      <c r="M190" s="84">
        <v>0</v>
      </c>
    </row>
    <row r="191" spans="13:13" x14ac:dyDescent="0.2">
      <c r="M191" s="84">
        <v>3056.24</v>
      </c>
    </row>
    <row r="192" spans="13:13" x14ac:dyDescent="0.2">
      <c r="M192" s="84">
        <v>0</v>
      </c>
    </row>
    <row r="194" spans="13:13" x14ac:dyDescent="0.2">
      <c r="M194" s="84">
        <v>0</v>
      </c>
    </row>
    <row r="195" spans="13:13" x14ac:dyDescent="0.2">
      <c r="M195" s="84">
        <v>0</v>
      </c>
    </row>
    <row r="197" spans="13:13" x14ac:dyDescent="0.2">
      <c r="M197" s="84">
        <v>0</v>
      </c>
    </row>
    <row r="198" spans="13:13" x14ac:dyDescent="0.2">
      <c r="M198" s="84">
        <v>0</v>
      </c>
    </row>
    <row r="199" spans="13:13" x14ac:dyDescent="0.2">
      <c r="M199" s="84">
        <v>0</v>
      </c>
    </row>
    <row r="200" spans="13:13" x14ac:dyDescent="0.2">
      <c r="M200" s="84">
        <v>0</v>
      </c>
    </row>
    <row r="201" spans="13:13" x14ac:dyDescent="0.2">
      <c r="M201" s="84">
        <v>0</v>
      </c>
    </row>
    <row r="203" spans="13:13" x14ac:dyDescent="0.2">
      <c r="M203" s="84">
        <v>0</v>
      </c>
    </row>
    <row r="205" spans="13:13" x14ac:dyDescent="0.2">
      <c r="M205" s="84">
        <v>0</v>
      </c>
    </row>
    <row r="207" spans="13:13" x14ac:dyDescent="0.2">
      <c r="M207" s="84">
        <v>0</v>
      </c>
    </row>
    <row r="208" spans="13:13" x14ac:dyDescent="0.2">
      <c r="M208" s="84">
        <v>0</v>
      </c>
    </row>
    <row r="209" spans="13:13" x14ac:dyDescent="0.2">
      <c r="M209" s="84">
        <v>0</v>
      </c>
    </row>
    <row r="210" spans="13:13" x14ac:dyDescent="0.2">
      <c r="M210" s="84">
        <v>0</v>
      </c>
    </row>
    <row r="211" spans="13:13" x14ac:dyDescent="0.2">
      <c r="M211" s="84">
        <v>0</v>
      </c>
    </row>
    <row r="212" spans="13:13" x14ac:dyDescent="0.2">
      <c r="M212" s="84">
        <v>0</v>
      </c>
    </row>
    <row r="213" spans="13:13" x14ac:dyDescent="0.2">
      <c r="M213" s="84">
        <v>0</v>
      </c>
    </row>
    <row r="214" spans="13:13" x14ac:dyDescent="0.2">
      <c r="M214" s="84">
        <v>0</v>
      </c>
    </row>
    <row r="217" spans="13:13" x14ac:dyDescent="0.2">
      <c r="M217" s="84">
        <v>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C1"/>
    <mergeCell ref="A2:C2"/>
    <mergeCell ref="A3:C3"/>
    <mergeCell ref="F1:H1"/>
    <mergeCell ref="F2:H2"/>
    <mergeCell ref="F3:H3"/>
    <mergeCell ref="K1:M1"/>
    <mergeCell ref="K2:M2"/>
    <mergeCell ref="K3:M3"/>
    <mergeCell ref="P1:R1"/>
    <mergeCell ref="P2:R2"/>
    <mergeCell ref="P3:R3"/>
    <mergeCell ref="AE1:AG1"/>
    <mergeCell ref="AE2:AG2"/>
    <mergeCell ref="AE3:AG3"/>
    <mergeCell ref="U1:W1"/>
    <mergeCell ref="U2:W2"/>
    <mergeCell ref="U3:W3"/>
    <mergeCell ref="Z1:AB1"/>
    <mergeCell ref="Z2:AB2"/>
    <mergeCell ref="Z3:AB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headerFooter>
    <oddHeader>&amp;R&amp;A 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281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264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workbookViewId="0">
      <selection activeCell="B15" sqref="B15"/>
    </sheetView>
  </sheetViews>
  <sheetFormatPr baseColWidth="10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6" width="10" style="84" hidden="1" customWidth="1"/>
    <col min="7" max="7" width="63.42578125" style="84" hidden="1" customWidth="1"/>
    <col min="8" max="8" width="15.28515625" style="84" hidden="1" customWidth="1"/>
    <col min="9" max="9" width="16.42578125" style="84" hidden="1" customWidth="1"/>
    <col min="10" max="10" width="19.140625" style="84" hidden="1" customWidth="1"/>
    <col min="11" max="11" width="10" style="84" hidden="1" customWidth="1"/>
    <col min="12" max="12" width="63.42578125" style="84" hidden="1" customWidth="1"/>
    <col min="13" max="13" width="15.28515625" style="84" hidden="1" customWidth="1"/>
    <col min="14" max="14" width="16.42578125" style="84" hidden="1" customWidth="1"/>
    <col min="15" max="15" width="19.140625" style="84" hidden="1" customWidth="1"/>
    <col min="16" max="16" width="10" style="84" hidden="1" customWidth="1"/>
    <col min="17" max="17" width="63.42578125" style="84" hidden="1" customWidth="1"/>
    <col min="18" max="18" width="15.28515625" style="84" hidden="1" customWidth="1"/>
    <col min="19" max="19" width="16.42578125" style="84" hidden="1" customWidth="1"/>
    <col min="20" max="20" width="19.140625" style="84" hidden="1" customWidth="1"/>
    <col min="21" max="21" width="10" style="84" hidden="1" customWidth="1"/>
    <col min="22" max="22" width="63.42578125" style="84" hidden="1" customWidth="1"/>
    <col min="23" max="23" width="15.28515625" style="84" hidden="1" customWidth="1"/>
    <col min="24" max="24" width="16.42578125" style="84" hidden="1" customWidth="1"/>
    <col min="25" max="25" width="19.140625" style="84" hidden="1" customWidth="1"/>
    <col min="26" max="26" width="10" style="84" hidden="1" customWidth="1"/>
    <col min="27" max="27" width="63.42578125" style="84" hidden="1" customWidth="1"/>
    <col min="28" max="28" width="15.28515625" style="84" hidden="1" customWidth="1"/>
    <col min="29" max="29" width="16.42578125" style="84" hidden="1" customWidth="1"/>
    <col min="30" max="30" width="19.140625" style="84" hidden="1" customWidth="1"/>
    <col min="31" max="31" width="10" style="84" hidden="1" customWidth="1"/>
    <col min="32" max="32" width="63.42578125" style="84" hidden="1" customWidth="1"/>
    <col min="33" max="33" width="15.28515625" style="84" hidden="1" customWidth="1"/>
    <col min="34" max="34" width="16.42578125" style="84" hidden="1" customWidth="1"/>
    <col min="35" max="35" width="19.140625" style="84" hidden="1" customWidth="1"/>
    <col min="36" max="16384" width="11.42578125" style="84"/>
  </cols>
  <sheetData>
    <row r="1" spans="1:35" s="90" customFormat="1" ht="18.95" customHeight="1" x14ac:dyDescent="0.25">
      <c r="A1" s="166" t="str">
        <f>ESF!A1</f>
        <v>CONSOLIDADO PARAMUNICIPALES MUNICIPIO MOROLEON GUANAJUATO</v>
      </c>
      <c r="B1" s="166"/>
      <c r="C1" s="166"/>
      <c r="D1" s="82" t="s">
        <v>287</v>
      </c>
      <c r="E1" s="83">
        <f>ESF!H1</f>
        <v>2018</v>
      </c>
      <c r="F1" s="166" t="s">
        <v>626</v>
      </c>
      <c r="G1" s="166"/>
      <c r="H1" s="166"/>
      <c r="I1" s="82" t="s">
        <v>287</v>
      </c>
      <c r="J1" s="83">
        <v>2018</v>
      </c>
      <c r="K1" s="166" t="s">
        <v>631</v>
      </c>
      <c r="L1" s="166"/>
      <c r="M1" s="166"/>
      <c r="N1" s="82" t="s">
        <v>287</v>
      </c>
      <c r="O1" s="83">
        <v>2018</v>
      </c>
      <c r="P1" s="166" t="s">
        <v>634</v>
      </c>
      <c r="Q1" s="166"/>
      <c r="R1" s="166"/>
      <c r="S1" s="82" t="s">
        <v>287</v>
      </c>
      <c r="T1" s="83">
        <v>2018</v>
      </c>
      <c r="U1" s="166" t="s">
        <v>635</v>
      </c>
      <c r="V1" s="166"/>
      <c r="W1" s="166"/>
      <c r="X1" s="82" t="s">
        <v>287</v>
      </c>
      <c r="Y1" s="83">
        <v>2018</v>
      </c>
      <c r="Z1" s="166" t="s">
        <v>636</v>
      </c>
      <c r="AA1" s="166"/>
      <c r="AB1" s="166"/>
      <c r="AC1" s="82" t="s">
        <v>287</v>
      </c>
      <c r="AD1" s="83">
        <v>2018</v>
      </c>
      <c r="AE1" s="166" t="s">
        <v>637</v>
      </c>
      <c r="AF1" s="166"/>
      <c r="AG1" s="166"/>
      <c r="AH1" s="82" t="s">
        <v>287</v>
      </c>
      <c r="AI1" s="83">
        <v>2018</v>
      </c>
    </row>
    <row r="2" spans="1:35" s="90" customFormat="1" ht="18.95" customHeight="1" x14ac:dyDescent="0.25">
      <c r="A2" s="166" t="s">
        <v>610</v>
      </c>
      <c r="B2" s="166"/>
      <c r="C2" s="166"/>
      <c r="D2" s="82" t="s">
        <v>289</v>
      </c>
      <c r="E2" s="83" t="str">
        <f>ESF!H2</f>
        <v>Trimestral</v>
      </c>
      <c r="F2" s="166" t="s">
        <v>610</v>
      </c>
      <c r="G2" s="166"/>
      <c r="H2" s="166"/>
      <c r="I2" s="82" t="s">
        <v>289</v>
      </c>
      <c r="J2" s="83" t="s">
        <v>290</v>
      </c>
      <c r="K2" s="166" t="s">
        <v>610</v>
      </c>
      <c r="L2" s="166"/>
      <c r="M2" s="166"/>
      <c r="N2" s="82" t="s">
        <v>289</v>
      </c>
      <c r="O2" s="83" t="s">
        <v>290</v>
      </c>
      <c r="P2" s="166" t="s">
        <v>610</v>
      </c>
      <c r="Q2" s="166"/>
      <c r="R2" s="166"/>
      <c r="S2" s="82" t="s">
        <v>289</v>
      </c>
      <c r="T2" s="83" t="s">
        <v>290</v>
      </c>
      <c r="U2" s="166" t="s">
        <v>610</v>
      </c>
      <c r="V2" s="166"/>
      <c r="W2" s="166"/>
      <c r="X2" s="82" t="s">
        <v>289</v>
      </c>
      <c r="Y2" s="83" t="s">
        <v>290</v>
      </c>
      <c r="Z2" s="166" t="s">
        <v>610</v>
      </c>
      <c r="AA2" s="166"/>
      <c r="AB2" s="166"/>
      <c r="AC2" s="82" t="s">
        <v>289</v>
      </c>
      <c r="AD2" s="83" t="s">
        <v>290</v>
      </c>
      <c r="AE2" s="166" t="s">
        <v>610</v>
      </c>
      <c r="AF2" s="166"/>
      <c r="AG2" s="166"/>
      <c r="AH2" s="82" t="s">
        <v>289</v>
      </c>
      <c r="AI2" s="83" t="s">
        <v>290</v>
      </c>
    </row>
    <row r="3" spans="1:35" s="90" customFormat="1" ht="18.95" customHeight="1" x14ac:dyDescent="0.25">
      <c r="A3" s="166" t="str">
        <f>ESF!A3</f>
        <v>Correspondiente del 01 DE ENERO al 31 DE DICIEMBRE DE 2018</v>
      </c>
      <c r="B3" s="166"/>
      <c r="C3" s="166"/>
      <c r="D3" s="82" t="s">
        <v>291</v>
      </c>
      <c r="E3" s="83">
        <f>ESF!H3</f>
        <v>4</v>
      </c>
      <c r="F3" s="166" t="s">
        <v>628</v>
      </c>
      <c r="G3" s="166"/>
      <c r="H3" s="166"/>
      <c r="I3" s="82" t="s">
        <v>291</v>
      </c>
      <c r="J3" s="83">
        <v>4</v>
      </c>
      <c r="K3" s="166" t="s">
        <v>632</v>
      </c>
      <c r="L3" s="166"/>
      <c r="M3" s="166"/>
      <c r="N3" s="82" t="s">
        <v>291</v>
      </c>
      <c r="O3" s="83">
        <v>1</v>
      </c>
      <c r="P3" s="166" t="s">
        <v>632</v>
      </c>
      <c r="Q3" s="166"/>
      <c r="R3" s="166"/>
      <c r="S3" s="82" t="s">
        <v>291</v>
      </c>
      <c r="T3" s="83">
        <v>1</v>
      </c>
      <c r="U3" s="166" t="s">
        <v>632</v>
      </c>
      <c r="V3" s="166"/>
      <c r="W3" s="166"/>
      <c r="X3" s="82" t="s">
        <v>291</v>
      </c>
      <c r="Y3" s="83">
        <v>1</v>
      </c>
      <c r="Z3" s="166" t="s">
        <v>632</v>
      </c>
      <c r="AA3" s="166"/>
      <c r="AB3" s="166"/>
      <c r="AC3" s="82" t="s">
        <v>291</v>
      </c>
      <c r="AD3" s="83">
        <v>1</v>
      </c>
      <c r="AE3" s="166" t="s">
        <v>632</v>
      </c>
      <c r="AF3" s="166"/>
      <c r="AG3" s="166"/>
      <c r="AH3" s="82" t="s">
        <v>291</v>
      </c>
      <c r="AI3" s="83">
        <v>1</v>
      </c>
    </row>
    <row r="4" spans="1:35" x14ac:dyDescent="0.2">
      <c r="A4" s="85" t="s">
        <v>292</v>
      </c>
      <c r="B4" s="86"/>
      <c r="C4" s="86"/>
      <c r="D4" s="86"/>
      <c r="E4" s="86"/>
      <c r="F4" s="85" t="s">
        <v>292</v>
      </c>
      <c r="G4" s="86"/>
      <c r="H4" s="86"/>
      <c r="I4" s="86"/>
      <c r="J4" s="86"/>
      <c r="K4" s="85" t="s">
        <v>292</v>
      </c>
      <c r="L4" s="86"/>
      <c r="M4" s="86"/>
      <c r="N4" s="86"/>
      <c r="O4" s="86"/>
      <c r="P4" s="85" t="s">
        <v>292</v>
      </c>
      <c r="Q4" s="86"/>
      <c r="R4" s="86"/>
      <c r="S4" s="86"/>
      <c r="T4" s="86"/>
      <c r="U4" s="85" t="s">
        <v>292</v>
      </c>
      <c r="V4" s="86"/>
      <c r="W4" s="86"/>
      <c r="X4" s="86"/>
      <c r="Y4" s="86"/>
      <c r="Z4" s="85" t="s">
        <v>292</v>
      </c>
      <c r="AA4" s="86"/>
      <c r="AB4" s="86"/>
      <c r="AC4" s="86"/>
      <c r="AD4" s="86"/>
      <c r="AE4" s="85" t="s">
        <v>292</v>
      </c>
      <c r="AF4" s="86"/>
      <c r="AG4" s="86"/>
      <c r="AH4" s="86"/>
      <c r="AI4" s="86"/>
    </row>
    <row r="6" spans="1:35" x14ac:dyDescent="0.2">
      <c r="A6" s="86" t="s">
        <v>266</v>
      </c>
      <c r="B6" s="86"/>
      <c r="C6" s="86"/>
      <c r="D6" s="86"/>
      <c r="E6" s="86"/>
      <c r="F6" s="86" t="s">
        <v>266</v>
      </c>
      <c r="G6" s="86"/>
      <c r="H6" s="86"/>
      <c r="I6" s="86"/>
      <c r="J6" s="86"/>
      <c r="K6" s="86" t="s">
        <v>266</v>
      </c>
      <c r="L6" s="86"/>
      <c r="M6" s="86"/>
      <c r="N6" s="86"/>
      <c r="O6" s="86"/>
      <c r="P6" s="86" t="s">
        <v>266</v>
      </c>
      <c r="Q6" s="86"/>
      <c r="R6" s="86"/>
      <c r="S6" s="86"/>
      <c r="T6" s="86"/>
      <c r="U6" s="86" t="s">
        <v>266</v>
      </c>
      <c r="V6" s="86"/>
      <c r="W6" s="86"/>
      <c r="X6" s="86"/>
      <c r="Y6" s="86"/>
      <c r="Z6" s="86" t="s">
        <v>266</v>
      </c>
      <c r="AA6" s="86"/>
      <c r="AB6" s="86"/>
      <c r="AC6" s="86"/>
      <c r="AD6" s="86"/>
      <c r="AE6" s="86" t="s">
        <v>266</v>
      </c>
      <c r="AF6" s="86"/>
      <c r="AG6" s="86"/>
      <c r="AH6" s="86"/>
      <c r="AI6" s="86"/>
    </row>
    <row r="7" spans="1:35" x14ac:dyDescent="0.2">
      <c r="A7" s="87" t="s">
        <v>232</v>
      </c>
      <c r="B7" s="87" t="s">
        <v>228</v>
      </c>
      <c r="C7" s="87" t="s">
        <v>268</v>
      </c>
      <c r="D7" s="87" t="s">
        <v>269</v>
      </c>
      <c r="E7" s="87"/>
      <c r="F7" s="87" t="s">
        <v>232</v>
      </c>
      <c r="G7" s="87" t="s">
        <v>228</v>
      </c>
      <c r="H7" s="87" t="s">
        <v>268</v>
      </c>
      <c r="I7" s="87" t="s">
        <v>269</v>
      </c>
      <c r="J7" s="87"/>
      <c r="K7" s="87" t="s">
        <v>232</v>
      </c>
      <c r="L7" s="87" t="s">
        <v>228</v>
      </c>
      <c r="M7" s="87" t="s">
        <v>268</v>
      </c>
      <c r="N7" s="87" t="s">
        <v>269</v>
      </c>
      <c r="O7" s="87"/>
      <c r="P7" s="87" t="s">
        <v>232</v>
      </c>
      <c r="Q7" s="87" t="s">
        <v>228</v>
      </c>
      <c r="R7" s="87" t="s">
        <v>268</v>
      </c>
      <c r="S7" s="87" t="s">
        <v>269</v>
      </c>
      <c r="T7" s="87"/>
      <c r="U7" s="87" t="s">
        <v>232</v>
      </c>
      <c r="V7" s="87" t="s">
        <v>228</v>
      </c>
      <c r="W7" s="87" t="s">
        <v>268</v>
      </c>
      <c r="X7" s="87" t="s">
        <v>269</v>
      </c>
      <c r="Y7" s="87"/>
      <c r="Z7" s="87" t="s">
        <v>232</v>
      </c>
      <c r="AA7" s="87" t="s">
        <v>228</v>
      </c>
      <c r="AB7" s="87" t="s">
        <v>268</v>
      </c>
      <c r="AC7" s="87" t="s">
        <v>269</v>
      </c>
      <c r="AD7" s="87"/>
      <c r="AE7" s="87" t="s">
        <v>232</v>
      </c>
      <c r="AF7" s="87" t="s">
        <v>228</v>
      </c>
      <c r="AG7" s="87" t="s">
        <v>268</v>
      </c>
      <c r="AH7" s="87" t="s">
        <v>269</v>
      </c>
      <c r="AI7" s="87"/>
    </row>
    <row r="8" spans="1:35" x14ac:dyDescent="0.2">
      <c r="A8" s="88">
        <v>1111</v>
      </c>
      <c r="B8" s="84" t="s">
        <v>611</v>
      </c>
      <c r="C8" s="153">
        <f>+H8+M8+R8+W8+AB8+AG8</f>
        <v>0</v>
      </c>
      <c r="D8" s="157">
        <f>+I8+N8+S8+X8+AC8+AH8</f>
        <v>0</v>
      </c>
      <c r="F8" s="88">
        <v>1111</v>
      </c>
      <c r="G8" s="84" t="s">
        <v>611</v>
      </c>
      <c r="H8" s="157">
        <v>0</v>
      </c>
      <c r="I8" s="157">
        <v>0</v>
      </c>
      <c r="K8" s="88">
        <v>1111</v>
      </c>
      <c r="L8" s="84" t="s">
        <v>611</v>
      </c>
      <c r="M8" s="157">
        <v>0</v>
      </c>
      <c r="N8" s="157">
        <v>0</v>
      </c>
      <c r="P8" s="88">
        <v>1111</v>
      </c>
      <c r="Q8" s="84" t="s">
        <v>611</v>
      </c>
      <c r="R8" s="157">
        <v>0</v>
      </c>
      <c r="S8" s="157">
        <v>0</v>
      </c>
      <c r="U8" s="88">
        <v>1111</v>
      </c>
      <c r="V8" s="84" t="s">
        <v>611</v>
      </c>
      <c r="W8" s="157">
        <v>0</v>
      </c>
      <c r="X8" s="157">
        <v>0</v>
      </c>
      <c r="Z8" s="88">
        <v>1111</v>
      </c>
      <c r="AA8" s="84" t="s">
        <v>611</v>
      </c>
      <c r="AB8" s="157">
        <v>0</v>
      </c>
      <c r="AC8" s="157">
        <v>0</v>
      </c>
      <c r="AE8" s="88">
        <v>1111</v>
      </c>
      <c r="AF8" s="84" t="s">
        <v>611</v>
      </c>
      <c r="AG8" s="157">
        <v>0</v>
      </c>
      <c r="AH8" s="157">
        <v>0</v>
      </c>
    </row>
    <row r="9" spans="1:35" x14ac:dyDescent="0.2">
      <c r="A9" s="88">
        <v>1112</v>
      </c>
      <c r="B9" s="84" t="s">
        <v>612</v>
      </c>
      <c r="C9" s="157">
        <f t="shared" ref="C9:C15" si="0">+H9+M9+R9+W9+AB9+AG9</f>
        <v>0</v>
      </c>
      <c r="D9" s="157">
        <f t="shared" ref="D9:D15" si="1">+I9+N9+S9+X9+AC9+AH9</f>
        <v>0</v>
      </c>
      <c r="F9" s="88">
        <v>1112</v>
      </c>
      <c r="G9" s="84" t="s">
        <v>612</v>
      </c>
      <c r="H9" s="157">
        <v>0</v>
      </c>
      <c r="I9" s="157">
        <v>0</v>
      </c>
      <c r="K9" s="88">
        <v>1112</v>
      </c>
      <c r="L9" s="84" t="s">
        <v>612</v>
      </c>
      <c r="M9" s="157">
        <v>0</v>
      </c>
      <c r="N9" s="157">
        <v>0</v>
      </c>
      <c r="P9" s="88">
        <v>1112</v>
      </c>
      <c r="Q9" s="84" t="s">
        <v>612</v>
      </c>
      <c r="R9" s="157">
        <v>0</v>
      </c>
      <c r="S9" s="157">
        <v>0</v>
      </c>
      <c r="U9" s="88">
        <v>1112</v>
      </c>
      <c r="V9" s="84" t="s">
        <v>612</v>
      </c>
      <c r="W9" s="157">
        <v>0</v>
      </c>
      <c r="X9" s="157">
        <v>0</v>
      </c>
      <c r="Z9" s="88">
        <v>1112</v>
      </c>
      <c r="AA9" s="84" t="s">
        <v>612</v>
      </c>
      <c r="AB9" s="157">
        <v>0</v>
      </c>
      <c r="AC9" s="157">
        <v>0</v>
      </c>
      <c r="AE9" s="88">
        <v>1112</v>
      </c>
      <c r="AF9" s="84" t="s">
        <v>612</v>
      </c>
      <c r="AG9" s="157">
        <v>0</v>
      </c>
      <c r="AH9" s="157">
        <v>0</v>
      </c>
    </row>
    <row r="10" spans="1:35" x14ac:dyDescent="0.2">
      <c r="A10" s="88">
        <v>1113</v>
      </c>
      <c r="B10" s="84" t="s">
        <v>613</v>
      </c>
      <c r="C10" s="157">
        <f t="shared" si="0"/>
        <v>27928957.670000002</v>
      </c>
      <c r="D10" s="157">
        <f t="shared" si="1"/>
        <v>20959645.939999998</v>
      </c>
      <c r="F10" s="88">
        <v>1113</v>
      </c>
      <c r="G10" s="84" t="s">
        <v>613</v>
      </c>
      <c r="H10" s="157">
        <v>25185494.239999998</v>
      </c>
      <c r="I10" s="157">
        <v>18251226.989999998</v>
      </c>
      <c r="K10" s="88">
        <v>1113</v>
      </c>
      <c r="L10" s="84" t="s">
        <v>613</v>
      </c>
      <c r="M10" s="157">
        <v>1097783.7</v>
      </c>
      <c r="N10" s="157">
        <v>1000891.37</v>
      </c>
      <c r="P10" s="88">
        <v>1113</v>
      </c>
      <c r="Q10" s="84" t="s">
        <v>613</v>
      </c>
      <c r="R10" s="157">
        <v>672036.3</v>
      </c>
      <c r="S10" s="157">
        <v>685527.19</v>
      </c>
      <c r="U10" s="88">
        <v>1113</v>
      </c>
      <c r="V10" s="84" t="s">
        <v>613</v>
      </c>
      <c r="W10" s="157">
        <v>74238.94</v>
      </c>
      <c r="X10" s="157">
        <v>244298.49</v>
      </c>
      <c r="Z10" s="88">
        <v>1113</v>
      </c>
      <c r="AA10" s="84" t="s">
        <v>613</v>
      </c>
      <c r="AB10" s="157">
        <v>672667.6</v>
      </c>
      <c r="AC10" s="157">
        <v>647790.44999999995</v>
      </c>
      <c r="AE10" s="88">
        <v>1113</v>
      </c>
      <c r="AF10" s="84" t="s">
        <v>613</v>
      </c>
      <c r="AG10" s="157">
        <v>226736.89</v>
      </c>
      <c r="AH10" s="157">
        <v>129911.45</v>
      </c>
    </row>
    <row r="11" spans="1:35" x14ac:dyDescent="0.2">
      <c r="A11" s="88">
        <v>1114</v>
      </c>
      <c r="B11" s="84" t="s">
        <v>293</v>
      </c>
      <c r="C11" s="157">
        <f t="shared" si="0"/>
        <v>16150846.449999999</v>
      </c>
      <c r="D11" s="157">
        <f t="shared" si="1"/>
        <v>12999414.07</v>
      </c>
      <c r="F11" s="88">
        <v>1114</v>
      </c>
      <c r="G11" s="84" t="s">
        <v>293</v>
      </c>
      <c r="H11" s="157">
        <v>15778056.449999999</v>
      </c>
      <c r="I11" s="157">
        <v>12603966.689999999</v>
      </c>
      <c r="K11" s="88">
        <v>1114</v>
      </c>
      <c r="L11" s="84" t="s">
        <v>293</v>
      </c>
      <c r="M11" s="157">
        <v>0</v>
      </c>
      <c r="N11" s="157">
        <v>0</v>
      </c>
      <c r="P11" s="88">
        <v>1114</v>
      </c>
      <c r="Q11" s="84" t="s">
        <v>293</v>
      </c>
      <c r="R11" s="157">
        <v>0</v>
      </c>
      <c r="S11" s="157">
        <v>0</v>
      </c>
      <c r="U11" s="88">
        <v>1114</v>
      </c>
      <c r="V11" s="84" t="s">
        <v>293</v>
      </c>
      <c r="W11" s="157">
        <v>372790</v>
      </c>
      <c r="X11" s="157">
        <v>388464.15</v>
      </c>
      <c r="Z11" s="88">
        <v>1114</v>
      </c>
      <c r="AA11" s="84" t="s">
        <v>293</v>
      </c>
      <c r="AB11" s="157">
        <v>0</v>
      </c>
      <c r="AC11" s="157">
        <v>6983.23</v>
      </c>
      <c r="AE11" s="88">
        <v>1114</v>
      </c>
      <c r="AF11" s="84" t="s">
        <v>293</v>
      </c>
      <c r="AG11" s="157">
        <v>0</v>
      </c>
      <c r="AH11" s="157">
        <v>0</v>
      </c>
    </row>
    <row r="12" spans="1:35" x14ac:dyDescent="0.2">
      <c r="A12" s="88">
        <v>1115</v>
      </c>
      <c r="B12" s="84" t="s">
        <v>294</v>
      </c>
      <c r="C12" s="157">
        <f t="shared" si="0"/>
        <v>0</v>
      </c>
      <c r="D12" s="157">
        <f t="shared" si="1"/>
        <v>0</v>
      </c>
      <c r="F12" s="88">
        <v>1115</v>
      </c>
      <c r="G12" s="84" t="s">
        <v>294</v>
      </c>
      <c r="H12" s="157">
        <v>0</v>
      </c>
      <c r="I12" s="157">
        <v>0</v>
      </c>
      <c r="K12" s="88">
        <v>1115</v>
      </c>
      <c r="L12" s="84" t="s">
        <v>294</v>
      </c>
      <c r="M12" s="157">
        <v>0</v>
      </c>
      <c r="N12" s="157">
        <v>0</v>
      </c>
      <c r="P12" s="88">
        <v>1115</v>
      </c>
      <c r="Q12" s="84" t="s">
        <v>294</v>
      </c>
      <c r="R12" s="157">
        <v>0</v>
      </c>
      <c r="S12" s="157">
        <v>0</v>
      </c>
      <c r="U12" s="88">
        <v>1115</v>
      </c>
      <c r="V12" s="84" t="s">
        <v>294</v>
      </c>
      <c r="W12" s="157">
        <v>0</v>
      </c>
      <c r="X12" s="157">
        <v>0</v>
      </c>
      <c r="Z12" s="88">
        <v>1115</v>
      </c>
      <c r="AA12" s="84" t="s">
        <v>294</v>
      </c>
      <c r="AB12" s="157">
        <v>0</v>
      </c>
      <c r="AC12" s="157">
        <v>0</v>
      </c>
      <c r="AE12" s="88">
        <v>1115</v>
      </c>
      <c r="AF12" s="84" t="s">
        <v>294</v>
      </c>
      <c r="AG12" s="157">
        <v>0</v>
      </c>
      <c r="AH12" s="157">
        <v>0</v>
      </c>
    </row>
    <row r="13" spans="1:35" x14ac:dyDescent="0.2">
      <c r="A13" s="88">
        <v>1116</v>
      </c>
      <c r="B13" s="84" t="s">
        <v>614</v>
      </c>
      <c r="C13" s="157">
        <f t="shared" si="0"/>
        <v>0</v>
      </c>
      <c r="D13" s="157">
        <f t="shared" si="1"/>
        <v>0</v>
      </c>
      <c r="F13" s="88">
        <v>1116</v>
      </c>
      <c r="G13" s="84" t="s">
        <v>614</v>
      </c>
      <c r="H13" s="157">
        <v>0</v>
      </c>
      <c r="I13" s="157">
        <v>0</v>
      </c>
      <c r="K13" s="88">
        <v>1116</v>
      </c>
      <c r="L13" s="84" t="s">
        <v>614</v>
      </c>
      <c r="M13" s="157">
        <v>0</v>
      </c>
      <c r="N13" s="157">
        <v>0</v>
      </c>
      <c r="P13" s="88">
        <v>1116</v>
      </c>
      <c r="Q13" s="84" t="s">
        <v>614</v>
      </c>
      <c r="R13" s="157">
        <v>0</v>
      </c>
      <c r="S13" s="157">
        <v>0</v>
      </c>
      <c r="U13" s="88">
        <v>1116</v>
      </c>
      <c r="V13" s="84" t="s">
        <v>614</v>
      </c>
      <c r="W13" s="157">
        <v>0</v>
      </c>
      <c r="X13" s="157">
        <v>0</v>
      </c>
      <c r="Z13" s="88">
        <v>1116</v>
      </c>
      <c r="AA13" s="84" t="s">
        <v>614</v>
      </c>
      <c r="AB13" s="157">
        <v>0</v>
      </c>
      <c r="AC13" s="157">
        <v>0</v>
      </c>
      <c r="AE13" s="88">
        <v>1116</v>
      </c>
      <c r="AF13" s="84" t="s">
        <v>614</v>
      </c>
      <c r="AG13" s="157">
        <v>0</v>
      </c>
      <c r="AH13" s="157">
        <v>0</v>
      </c>
    </row>
    <row r="14" spans="1:35" x14ac:dyDescent="0.2">
      <c r="A14" s="88">
        <v>1119</v>
      </c>
      <c r="B14" s="84" t="s">
        <v>615</v>
      </c>
      <c r="C14" s="157">
        <f t="shared" si="0"/>
        <v>0</v>
      </c>
      <c r="D14" s="157">
        <f t="shared" si="1"/>
        <v>0</v>
      </c>
      <c r="F14" s="88">
        <v>1119</v>
      </c>
      <c r="G14" s="84" t="s">
        <v>615</v>
      </c>
      <c r="H14" s="157">
        <v>0</v>
      </c>
      <c r="I14" s="157">
        <v>0</v>
      </c>
      <c r="K14" s="88">
        <v>1119</v>
      </c>
      <c r="L14" s="84" t="s">
        <v>615</v>
      </c>
      <c r="M14" s="157">
        <v>0</v>
      </c>
      <c r="N14" s="157">
        <v>0</v>
      </c>
      <c r="P14" s="88">
        <v>1119</v>
      </c>
      <c r="Q14" s="84" t="s">
        <v>615</v>
      </c>
      <c r="R14" s="157">
        <v>0</v>
      </c>
      <c r="S14" s="157">
        <v>0</v>
      </c>
      <c r="U14" s="88">
        <v>1119</v>
      </c>
      <c r="V14" s="84" t="s">
        <v>615</v>
      </c>
      <c r="W14" s="157">
        <v>0</v>
      </c>
      <c r="X14" s="157">
        <v>0</v>
      </c>
      <c r="Z14" s="88">
        <v>1119</v>
      </c>
      <c r="AA14" s="84" t="s">
        <v>615</v>
      </c>
      <c r="AB14" s="157">
        <v>0</v>
      </c>
      <c r="AC14" s="157">
        <v>0</v>
      </c>
      <c r="AE14" s="88">
        <v>1119</v>
      </c>
      <c r="AF14" s="84" t="s">
        <v>615</v>
      </c>
      <c r="AG14" s="157">
        <v>0</v>
      </c>
      <c r="AH14" s="157">
        <v>0</v>
      </c>
    </row>
    <row r="15" spans="1:35" x14ac:dyDescent="0.2">
      <c r="A15" s="88">
        <v>1110</v>
      </c>
      <c r="B15" s="84" t="s">
        <v>616</v>
      </c>
      <c r="C15" s="157">
        <f t="shared" si="0"/>
        <v>44079804.119999997</v>
      </c>
      <c r="D15" s="157">
        <f t="shared" si="1"/>
        <v>33959060.010000005</v>
      </c>
      <c r="F15" s="88">
        <v>1110</v>
      </c>
      <c r="G15" s="84" t="s">
        <v>616</v>
      </c>
      <c r="H15" s="157">
        <v>40963550.689999998</v>
      </c>
      <c r="I15" s="157">
        <v>30855193.68</v>
      </c>
      <c r="K15" s="88">
        <v>1110</v>
      </c>
      <c r="L15" s="84" t="s">
        <v>616</v>
      </c>
      <c r="M15" s="157">
        <v>1097783.7</v>
      </c>
      <c r="N15" s="157">
        <v>1000891.37</v>
      </c>
      <c r="P15" s="88">
        <v>1110</v>
      </c>
      <c r="Q15" s="84" t="s">
        <v>616</v>
      </c>
      <c r="R15" s="157">
        <v>672036.3</v>
      </c>
      <c r="S15" s="157">
        <v>685527.19</v>
      </c>
      <c r="U15" s="88">
        <v>1110</v>
      </c>
      <c r="V15" s="84" t="s">
        <v>616</v>
      </c>
      <c r="W15" s="157">
        <v>447028.94</v>
      </c>
      <c r="X15" s="157">
        <v>632762.64</v>
      </c>
      <c r="Z15" s="88">
        <v>1110</v>
      </c>
      <c r="AA15" s="84" t="s">
        <v>616</v>
      </c>
      <c r="AB15" s="157">
        <v>672667.6</v>
      </c>
      <c r="AC15" s="157">
        <v>654773.67999999993</v>
      </c>
      <c r="AE15" s="88">
        <v>1110</v>
      </c>
      <c r="AF15" s="84" t="s">
        <v>616</v>
      </c>
      <c r="AG15" s="157">
        <v>226736.89</v>
      </c>
      <c r="AH15" s="157">
        <v>129911.45</v>
      </c>
    </row>
    <row r="16" spans="1:35" x14ac:dyDescent="0.2">
      <c r="N16" s="160"/>
      <c r="S16" s="160"/>
      <c r="X16" s="160"/>
      <c r="AC16" s="160"/>
      <c r="AH16" s="160"/>
    </row>
    <row r="18" spans="1:35" x14ac:dyDescent="0.2">
      <c r="A18" s="86" t="s">
        <v>267</v>
      </c>
      <c r="B18" s="86"/>
      <c r="C18" s="86"/>
      <c r="D18" s="86"/>
      <c r="E18" s="86"/>
      <c r="F18" s="86" t="s">
        <v>267</v>
      </c>
      <c r="G18" s="86"/>
      <c r="H18" s="86"/>
      <c r="I18" s="86"/>
      <c r="J18" s="86"/>
      <c r="K18" s="86" t="s">
        <v>267</v>
      </c>
      <c r="L18" s="86"/>
      <c r="M18" s="86"/>
      <c r="N18" s="86"/>
      <c r="O18" s="86"/>
      <c r="P18" s="86" t="s">
        <v>267</v>
      </c>
      <c r="Q18" s="86"/>
      <c r="R18" s="86"/>
      <c r="S18" s="86"/>
      <c r="T18" s="86"/>
      <c r="U18" s="86" t="s">
        <v>267</v>
      </c>
      <c r="V18" s="86"/>
      <c r="W18" s="86"/>
      <c r="X18" s="86"/>
      <c r="Y18" s="86"/>
      <c r="Z18" s="86" t="s">
        <v>267</v>
      </c>
      <c r="AA18" s="86"/>
      <c r="AB18" s="86"/>
      <c r="AC18" s="86"/>
      <c r="AD18" s="86"/>
      <c r="AE18" s="86" t="s">
        <v>267</v>
      </c>
      <c r="AF18" s="86"/>
      <c r="AG18" s="86"/>
      <c r="AH18" s="86"/>
      <c r="AI18" s="86"/>
    </row>
    <row r="19" spans="1:35" x14ac:dyDescent="0.2">
      <c r="A19" s="87" t="s">
        <v>232</v>
      </c>
      <c r="B19" s="87" t="s">
        <v>228</v>
      </c>
      <c r="C19" s="87" t="s">
        <v>229</v>
      </c>
      <c r="D19" s="87" t="s">
        <v>617</v>
      </c>
      <c r="E19" s="87" t="s">
        <v>270</v>
      </c>
      <c r="F19" s="87" t="s">
        <v>232</v>
      </c>
      <c r="G19" s="87" t="s">
        <v>228</v>
      </c>
      <c r="H19" s="87" t="s">
        <v>229</v>
      </c>
      <c r="I19" s="87" t="s">
        <v>617</v>
      </c>
      <c r="J19" s="87" t="s">
        <v>270</v>
      </c>
      <c r="K19" s="87" t="s">
        <v>232</v>
      </c>
      <c r="L19" s="87" t="s">
        <v>228</v>
      </c>
      <c r="M19" s="87" t="s">
        <v>229</v>
      </c>
      <c r="N19" s="87" t="s">
        <v>617</v>
      </c>
      <c r="O19" s="87" t="s">
        <v>270</v>
      </c>
      <c r="P19" s="87" t="s">
        <v>232</v>
      </c>
      <c r="Q19" s="87" t="s">
        <v>228</v>
      </c>
      <c r="R19" s="87" t="s">
        <v>229</v>
      </c>
      <c r="S19" s="87" t="s">
        <v>617</v>
      </c>
      <c r="T19" s="87" t="s">
        <v>270</v>
      </c>
      <c r="U19" s="87" t="s">
        <v>232</v>
      </c>
      <c r="V19" s="87" t="s">
        <v>228</v>
      </c>
      <c r="W19" s="87" t="s">
        <v>229</v>
      </c>
      <c r="X19" s="87" t="s">
        <v>617</v>
      </c>
      <c r="Y19" s="87" t="s">
        <v>270</v>
      </c>
      <c r="Z19" s="87" t="s">
        <v>232</v>
      </c>
      <c r="AA19" s="87" t="s">
        <v>228</v>
      </c>
      <c r="AB19" s="87" t="s">
        <v>229</v>
      </c>
      <c r="AC19" s="87" t="s">
        <v>617</v>
      </c>
      <c r="AD19" s="87" t="s">
        <v>270</v>
      </c>
      <c r="AE19" s="87" t="s">
        <v>232</v>
      </c>
      <c r="AF19" s="87" t="s">
        <v>228</v>
      </c>
      <c r="AG19" s="87" t="s">
        <v>229</v>
      </c>
      <c r="AH19" s="87" t="s">
        <v>617</v>
      </c>
      <c r="AI19" s="87" t="s">
        <v>270</v>
      </c>
    </row>
    <row r="20" spans="1:35" x14ac:dyDescent="0.2">
      <c r="A20" s="88">
        <v>1230</v>
      </c>
      <c r="B20" s="84" t="s">
        <v>326</v>
      </c>
      <c r="C20" s="157">
        <f t="shared" ref="C20:C42" si="2">+H20+M20+R20+W20+AB20+AG20</f>
        <v>102688539.05</v>
      </c>
      <c r="F20" s="88">
        <v>1230</v>
      </c>
      <c r="G20" s="84" t="s">
        <v>326</v>
      </c>
      <c r="H20" s="157">
        <v>98872389.120000005</v>
      </c>
      <c r="K20" s="88">
        <v>1230</v>
      </c>
      <c r="L20" s="84" t="s">
        <v>326</v>
      </c>
      <c r="M20" s="157">
        <v>0</v>
      </c>
      <c r="P20" s="88">
        <v>1230</v>
      </c>
      <c r="Q20" s="84" t="s">
        <v>326</v>
      </c>
      <c r="R20" s="157">
        <v>3304857</v>
      </c>
      <c r="U20" s="88">
        <v>1230</v>
      </c>
      <c r="V20" s="84" t="s">
        <v>326</v>
      </c>
      <c r="W20" s="157">
        <v>144441.35</v>
      </c>
      <c r="Z20" s="88">
        <v>1230</v>
      </c>
      <c r="AA20" s="84" t="s">
        <v>326</v>
      </c>
      <c r="AB20" s="157">
        <v>366851.58</v>
      </c>
      <c r="AE20" s="88">
        <v>1230</v>
      </c>
      <c r="AF20" s="84" t="s">
        <v>326</v>
      </c>
      <c r="AG20" s="157">
        <v>0</v>
      </c>
    </row>
    <row r="21" spans="1:35" x14ac:dyDescent="0.2">
      <c r="A21" s="88">
        <v>1231</v>
      </c>
      <c r="B21" s="84" t="s">
        <v>327</v>
      </c>
      <c r="C21" s="157">
        <f t="shared" si="2"/>
        <v>4088319.61</v>
      </c>
      <c r="F21" s="88">
        <v>1231</v>
      </c>
      <c r="G21" s="84" t="s">
        <v>327</v>
      </c>
      <c r="H21" s="157">
        <v>2970811.88</v>
      </c>
      <c r="K21" s="88">
        <v>1231</v>
      </c>
      <c r="L21" s="84" t="s">
        <v>327</v>
      </c>
      <c r="M21" s="157">
        <v>0</v>
      </c>
      <c r="P21" s="88">
        <v>1231</v>
      </c>
      <c r="Q21" s="84" t="s">
        <v>327</v>
      </c>
      <c r="R21" s="157">
        <v>879840</v>
      </c>
      <c r="U21" s="88">
        <v>1231</v>
      </c>
      <c r="V21" s="84" t="s">
        <v>327</v>
      </c>
      <c r="W21" s="157">
        <v>0</v>
      </c>
      <c r="Z21" s="88">
        <v>1231</v>
      </c>
      <c r="AA21" s="84" t="s">
        <v>327</v>
      </c>
      <c r="AB21" s="157">
        <v>237667.73</v>
      </c>
      <c r="AE21" s="88">
        <v>1231</v>
      </c>
      <c r="AF21" s="84" t="s">
        <v>327</v>
      </c>
      <c r="AG21" s="157">
        <v>0</v>
      </c>
    </row>
    <row r="22" spans="1:35" x14ac:dyDescent="0.2">
      <c r="A22" s="88">
        <v>1232</v>
      </c>
      <c r="B22" s="84" t="s">
        <v>328</v>
      </c>
      <c r="C22" s="157">
        <f t="shared" si="2"/>
        <v>0</v>
      </c>
      <c r="F22" s="88">
        <v>1232</v>
      </c>
      <c r="G22" s="84" t="s">
        <v>328</v>
      </c>
      <c r="H22" s="157">
        <v>0</v>
      </c>
      <c r="K22" s="88">
        <v>1232</v>
      </c>
      <c r="L22" s="84" t="s">
        <v>328</v>
      </c>
      <c r="M22" s="157">
        <v>0</v>
      </c>
      <c r="P22" s="88">
        <v>1232</v>
      </c>
      <c r="Q22" s="84" t="s">
        <v>328</v>
      </c>
      <c r="R22" s="157">
        <v>0</v>
      </c>
      <c r="U22" s="88">
        <v>1232</v>
      </c>
      <c r="V22" s="84" t="s">
        <v>328</v>
      </c>
      <c r="W22" s="157">
        <v>0</v>
      </c>
      <c r="Z22" s="88">
        <v>1232</v>
      </c>
      <c r="AA22" s="84" t="s">
        <v>328</v>
      </c>
      <c r="AB22" s="157">
        <v>0</v>
      </c>
      <c r="AE22" s="88">
        <v>1232</v>
      </c>
      <c r="AF22" s="84" t="s">
        <v>328</v>
      </c>
      <c r="AG22" s="157">
        <v>0</v>
      </c>
    </row>
    <row r="23" spans="1:35" x14ac:dyDescent="0.2">
      <c r="A23" s="88">
        <v>1233</v>
      </c>
      <c r="B23" s="84" t="s">
        <v>329</v>
      </c>
      <c r="C23" s="157">
        <f t="shared" si="2"/>
        <v>9960297.2699999996</v>
      </c>
      <c r="F23" s="88">
        <v>1233</v>
      </c>
      <c r="G23" s="84" t="s">
        <v>329</v>
      </c>
      <c r="H23" s="157">
        <v>7535280.2699999996</v>
      </c>
      <c r="K23" s="88">
        <v>1233</v>
      </c>
      <c r="L23" s="84" t="s">
        <v>329</v>
      </c>
      <c r="M23" s="157">
        <v>0</v>
      </c>
      <c r="P23" s="88">
        <v>1233</v>
      </c>
      <c r="Q23" s="84" t="s">
        <v>329</v>
      </c>
      <c r="R23" s="157">
        <v>2425017</v>
      </c>
      <c r="U23" s="88">
        <v>1233</v>
      </c>
      <c r="V23" s="84" t="s">
        <v>329</v>
      </c>
      <c r="W23" s="157">
        <v>0</v>
      </c>
      <c r="Z23" s="88">
        <v>1233</v>
      </c>
      <c r="AA23" s="84" t="s">
        <v>329</v>
      </c>
      <c r="AB23" s="157">
        <v>0</v>
      </c>
      <c r="AE23" s="88">
        <v>1233</v>
      </c>
      <c r="AF23" s="84" t="s">
        <v>329</v>
      </c>
      <c r="AG23" s="157">
        <v>0</v>
      </c>
    </row>
    <row r="24" spans="1:35" x14ac:dyDescent="0.2">
      <c r="A24" s="88">
        <v>1234</v>
      </c>
      <c r="B24" s="84" t="s">
        <v>330</v>
      </c>
      <c r="C24" s="157">
        <f t="shared" si="2"/>
        <v>84038114.150000006</v>
      </c>
      <c r="F24" s="88">
        <v>1234</v>
      </c>
      <c r="G24" s="84" t="s">
        <v>330</v>
      </c>
      <c r="H24" s="157">
        <v>84038114.150000006</v>
      </c>
      <c r="K24" s="88">
        <v>1234</v>
      </c>
      <c r="L24" s="84" t="s">
        <v>330</v>
      </c>
      <c r="M24" s="157">
        <v>0</v>
      </c>
      <c r="P24" s="88">
        <v>1234</v>
      </c>
      <c r="Q24" s="84" t="s">
        <v>330</v>
      </c>
      <c r="R24" s="157">
        <v>0</v>
      </c>
      <c r="U24" s="88">
        <v>1234</v>
      </c>
      <c r="V24" s="84" t="s">
        <v>330</v>
      </c>
      <c r="W24" s="157">
        <v>0</v>
      </c>
      <c r="Z24" s="88">
        <v>1234</v>
      </c>
      <c r="AA24" s="84" t="s">
        <v>330</v>
      </c>
      <c r="AB24" s="157">
        <v>0</v>
      </c>
      <c r="AE24" s="88">
        <v>1234</v>
      </c>
      <c r="AF24" s="84" t="s">
        <v>330</v>
      </c>
      <c r="AG24" s="157">
        <v>0</v>
      </c>
    </row>
    <row r="25" spans="1:35" x14ac:dyDescent="0.2">
      <c r="A25" s="88">
        <v>1235</v>
      </c>
      <c r="B25" s="84" t="s">
        <v>331</v>
      </c>
      <c r="C25" s="157">
        <f t="shared" si="2"/>
        <v>144441.35</v>
      </c>
      <c r="F25" s="88">
        <v>1235</v>
      </c>
      <c r="G25" s="84" t="s">
        <v>331</v>
      </c>
      <c r="H25" s="157">
        <v>0</v>
      </c>
      <c r="K25" s="88">
        <v>1235</v>
      </c>
      <c r="L25" s="84" t="s">
        <v>331</v>
      </c>
      <c r="M25" s="157">
        <v>0</v>
      </c>
      <c r="P25" s="88">
        <v>1235</v>
      </c>
      <c r="Q25" s="84" t="s">
        <v>331</v>
      </c>
      <c r="R25" s="157">
        <v>0</v>
      </c>
      <c r="U25" s="88">
        <v>1235</v>
      </c>
      <c r="V25" s="84" t="s">
        <v>331</v>
      </c>
      <c r="W25" s="157">
        <v>144441.35</v>
      </c>
      <c r="Z25" s="88">
        <v>1235</v>
      </c>
      <c r="AA25" s="84" t="s">
        <v>331</v>
      </c>
      <c r="AB25" s="157">
        <v>0</v>
      </c>
      <c r="AE25" s="88">
        <v>1235</v>
      </c>
      <c r="AF25" s="84" t="s">
        <v>331</v>
      </c>
      <c r="AG25" s="157">
        <v>0</v>
      </c>
    </row>
    <row r="26" spans="1:35" x14ac:dyDescent="0.2">
      <c r="A26" s="88">
        <v>1236</v>
      </c>
      <c r="B26" s="84" t="s">
        <v>332</v>
      </c>
      <c r="C26" s="157">
        <f t="shared" si="2"/>
        <v>4457366.67</v>
      </c>
      <c r="F26" s="88">
        <v>1236</v>
      </c>
      <c r="G26" s="84" t="s">
        <v>332</v>
      </c>
      <c r="H26" s="157">
        <v>4328182.82</v>
      </c>
      <c r="K26" s="88">
        <v>1236</v>
      </c>
      <c r="L26" s="84" t="s">
        <v>332</v>
      </c>
      <c r="M26" s="157">
        <v>0</v>
      </c>
      <c r="P26" s="88">
        <v>1236</v>
      </c>
      <c r="Q26" s="84" t="s">
        <v>332</v>
      </c>
      <c r="R26" s="157">
        <v>0</v>
      </c>
      <c r="U26" s="88">
        <v>1236</v>
      </c>
      <c r="V26" s="84" t="s">
        <v>332</v>
      </c>
      <c r="W26" s="157">
        <v>0</v>
      </c>
      <c r="Z26" s="88">
        <v>1236</v>
      </c>
      <c r="AA26" s="84" t="s">
        <v>332</v>
      </c>
      <c r="AB26" s="157">
        <v>129183.85</v>
      </c>
      <c r="AE26" s="88">
        <v>1236</v>
      </c>
      <c r="AF26" s="84" t="s">
        <v>332</v>
      </c>
      <c r="AG26" s="157">
        <v>0</v>
      </c>
    </row>
    <row r="27" spans="1:35" x14ac:dyDescent="0.2">
      <c r="A27" s="88">
        <v>1239</v>
      </c>
      <c r="B27" s="84" t="s">
        <v>333</v>
      </c>
      <c r="C27" s="157">
        <f t="shared" si="2"/>
        <v>0</v>
      </c>
      <c r="F27" s="88">
        <v>1239</v>
      </c>
      <c r="G27" s="84" t="s">
        <v>333</v>
      </c>
      <c r="H27" s="157">
        <v>0</v>
      </c>
      <c r="K27" s="88">
        <v>1239</v>
      </c>
      <c r="L27" s="84" t="s">
        <v>333</v>
      </c>
      <c r="M27" s="157">
        <v>0</v>
      </c>
      <c r="P27" s="88">
        <v>1239</v>
      </c>
      <c r="Q27" s="84" t="s">
        <v>333</v>
      </c>
      <c r="R27" s="157">
        <v>0</v>
      </c>
      <c r="U27" s="88">
        <v>1239</v>
      </c>
      <c r="V27" s="84" t="s">
        <v>333</v>
      </c>
      <c r="W27" s="157">
        <v>0</v>
      </c>
      <c r="Z27" s="88">
        <v>1239</v>
      </c>
      <c r="AA27" s="84" t="s">
        <v>333</v>
      </c>
      <c r="AB27" s="157">
        <v>0</v>
      </c>
      <c r="AE27" s="88">
        <v>1239</v>
      </c>
      <c r="AF27" s="84" t="s">
        <v>333</v>
      </c>
      <c r="AG27" s="157">
        <v>0</v>
      </c>
    </row>
    <row r="28" spans="1:35" x14ac:dyDescent="0.2">
      <c r="A28" s="88">
        <v>1240</v>
      </c>
      <c r="B28" s="84" t="s">
        <v>334</v>
      </c>
      <c r="C28" s="157">
        <f t="shared" si="2"/>
        <v>8436852.3399999999</v>
      </c>
      <c r="F28" s="88">
        <v>1240</v>
      </c>
      <c r="G28" s="84" t="s">
        <v>334</v>
      </c>
      <c r="H28" s="157">
        <v>6337058.0899999999</v>
      </c>
      <c r="K28" s="88">
        <v>1240</v>
      </c>
      <c r="L28" s="84" t="s">
        <v>334</v>
      </c>
      <c r="M28" s="157">
        <v>194106.01</v>
      </c>
      <c r="P28" s="88">
        <v>1240</v>
      </c>
      <c r="Q28" s="84" t="s">
        <v>334</v>
      </c>
      <c r="R28" s="157">
        <v>372269.56000000006</v>
      </c>
      <c r="U28" s="88">
        <v>1240</v>
      </c>
      <c r="V28" s="84" t="s">
        <v>334</v>
      </c>
      <c r="W28" s="157">
        <v>1466356.1400000001</v>
      </c>
      <c r="Z28" s="88">
        <v>1240</v>
      </c>
      <c r="AA28" s="84" t="s">
        <v>334</v>
      </c>
      <c r="AB28" s="157">
        <v>56185.54</v>
      </c>
      <c r="AE28" s="88">
        <v>1240</v>
      </c>
      <c r="AF28" s="84" t="s">
        <v>334</v>
      </c>
      <c r="AG28" s="157">
        <v>10877</v>
      </c>
    </row>
    <row r="29" spans="1:35" x14ac:dyDescent="0.2">
      <c r="A29" s="88">
        <v>1241</v>
      </c>
      <c r="B29" s="84" t="s">
        <v>335</v>
      </c>
      <c r="C29" s="157">
        <f t="shared" si="2"/>
        <v>2592016.6599999997</v>
      </c>
      <c r="F29" s="88">
        <v>1241</v>
      </c>
      <c r="G29" s="84" t="s">
        <v>335</v>
      </c>
      <c r="H29" s="157">
        <v>1888571.22</v>
      </c>
      <c r="K29" s="88">
        <v>1241</v>
      </c>
      <c r="L29" s="84" t="s">
        <v>335</v>
      </c>
      <c r="M29" s="157">
        <v>162661.01</v>
      </c>
      <c r="P29" s="88">
        <v>1241</v>
      </c>
      <c r="Q29" s="84" t="s">
        <v>335</v>
      </c>
      <c r="R29" s="157">
        <v>143599.57</v>
      </c>
      <c r="U29" s="88">
        <v>1241</v>
      </c>
      <c r="V29" s="84" t="s">
        <v>335</v>
      </c>
      <c r="W29" s="157">
        <v>337292.32</v>
      </c>
      <c r="Z29" s="88">
        <v>1241</v>
      </c>
      <c r="AA29" s="84" t="s">
        <v>335</v>
      </c>
      <c r="AB29" s="157">
        <v>51435.54</v>
      </c>
      <c r="AE29" s="88">
        <v>1241</v>
      </c>
      <c r="AF29" s="84" t="s">
        <v>335</v>
      </c>
      <c r="AG29" s="157">
        <v>8457</v>
      </c>
    </row>
    <row r="30" spans="1:35" x14ac:dyDescent="0.2">
      <c r="A30" s="88">
        <v>1242</v>
      </c>
      <c r="B30" s="84" t="s">
        <v>336</v>
      </c>
      <c r="C30" s="157">
        <f t="shared" si="2"/>
        <v>263084.78000000003</v>
      </c>
      <c r="F30" s="88">
        <v>1242</v>
      </c>
      <c r="G30" s="84" t="s">
        <v>336</v>
      </c>
      <c r="H30" s="157">
        <v>25213.14</v>
      </c>
      <c r="K30" s="88">
        <v>1242</v>
      </c>
      <c r="L30" s="84" t="s">
        <v>336</v>
      </c>
      <c r="M30" s="157">
        <v>31445</v>
      </c>
      <c r="P30" s="88">
        <v>1242</v>
      </c>
      <c r="Q30" s="84" t="s">
        <v>336</v>
      </c>
      <c r="R30" s="157">
        <v>35126.980000000003</v>
      </c>
      <c r="U30" s="88">
        <v>1242</v>
      </c>
      <c r="V30" s="84" t="s">
        <v>336</v>
      </c>
      <c r="W30" s="157">
        <v>165779.66</v>
      </c>
      <c r="Z30" s="88">
        <v>1242</v>
      </c>
      <c r="AA30" s="84" t="s">
        <v>336</v>
      </c>
      <c r="AB30" s="157">
        <v>3100</v>
      </c>
      <c r="AE30" s="88">
        <v>1242</v>
      </c>
      <c r="AF30" s="84" t="s">
        <v>336</v>
      </c>
      <c r="AG30" s="157">
        <v>2420</v>
      </c>
    </row>
    <row r="31" spans="1:35" x14ac:dyDescent="0.2">
      <c r="A31" s="88">
        <v>1243</v>
      </c>
      <c r="B31" s="84" t="s">
        <v>337</v>
      </c>
      <c r="C31" s="157">
        <f t="shared" si="2"/>
        <v>141625.30000000002</v>
      </c>
      <c r="F31" s="88">
        <v>1243</v>
      </c>
      <c r="G31" s="84" t="s">
        <v>337</v>
      </c>
      <c r="H31" s="157">
        <v>26985.95</v>
      </c>
      <c r="K31" s="88">
        <v>1243</v>
      </c>
      <c r="L31" s="84" t="s">
        <v>337</v>
      </c>
      <c r="M31" s="157">
        <v>0</v>
      </c>
      <c r="P31" s="88">
        <v>1243</v>
      </c>
      <c r="Q31" s="84" t="s">
        <v>337</v>
      </c>
      <c r="R31" s="157">
        <v>0</v>
      </c>
      <c r="U31" s="88">
        <v>1243</v>
      </c>
      <c r="V31" s="84" t="s">
        <v>337</v>
      </c>
      <c r="W31" s="157">
        <v>114639.35</v>
      </c>
      <c r="Z31" s="88">
        <v>1243</v>
      </c>
      <c r="AA31" s="84" t="s">
        <v>337</v>
      </c>
      <c r="AB31" s="157">
        <v>0</v>
      </c>
      <c r="AE31" s="88">
        <v>1243</v>
      </c>
      <c r="AF31" s="84" t="s">
        <v>337</v>
      </c>
      <c r="AG31" s="157">
        <v>0</v>
      </c>
    </row>
    <row r="32" spans="1:35" x14ac:dyDescent="0.2">
      <c r="A32" s="88">
        <v>1244</v>
      </c>
      <c r="B32" s="84" t="s">
        <v>338</v>
      </c>
      <c r="C32" s="157">
        <f t="shared" si="2"/>
        <v>3105440.26</v>
      </c>
      <c r="F32" s="88">
        <v>1244</v>
      </c>
      <c r="G32" s="84" t="s">
        <v>338</v>
      </c>
      <c r="H32" s="157">
        <v>2282387.2599999998</v>
      </c>
      <c r="K32" s="88">
        <v>1244</v>
      </c>
      <c r="L32" s="84" t="s">
        <v>338</v>
      </c>
      <c r="M32" s="157">
        <v>0</v>
      </c>
      <c r="P32" s="88">
        <v>1244</v>
      </c>
      <c r="Q32" s="84" t="s">
        <v>338</v>
      </c>
      <c r="R32" s="157">
        <v>0</v>
      </c>
      <c r="U32" s="88">
        <v>1244</v>
      </c>
      <c r="V32" s="84" t="s">
        <v>338</v>
      </c>
      <c r="W32" s="157">
        <v>823052</v>
      </c>
      <c r="Z32" s="88">
        <v>1244</v>
      </c>
      <c r="AA32" s="84" t="s">
        <v>338</v>
      </c>
      <c r="AB32" s="157">
        <v>1</v>
      </c>
      <c r="AE32" s="88">
        <v>1244</v>
      </c>
      <c r="AF32" s="84" t="s">
        <v>338</v>
      </c>
      <c r="AG32" s="157">
        <v>0</v>
      </c>
    </row>
    <row r="33" spans="1:35" x14ac:dyDescent="0.2">
      <c r="A33" s="88">
        <v>1245</v>
      </c>
      <c r="B33" s="84" t="s">
        <v>339</v>
      </c>
      <c r="C33" s="157">
        <f t="shared" si="2"/>
        <v>48058.44</v>
      </c>
      <c r="F33" s="88">
        <v>1245</v>
      </c>
      <c r="G33" s="84" t="s">
        <v>339</v>
      </c>
      <c r="H33" s="157">
        <v>48058.44</v>
      </c>
      <c r="K33" s="88">
        <v>1245</v>
      </c>
      <c r="L33" s="84" t="s">
        <v>339</v>
      </c>
      <c r="M33" s="157">
        <v>0</v>
      </c>
      <c r="P33" s="88">
        <v>1245</v>
      </c>
      <c r="Q33" s="84" t="s">
        <v>339</v>
      </c>
      <c r="R33" s="157">
        <v>0</v>
      </c>
      <c r="U33" s="88">
        <v>1245</v>
      </c>
      <c r="V33" s="84" t="s">
        <v>339</v>
      </c>
      <c r="W33" s="157">
        <v>0</v>
      </c>
      <c r="Z33" s="88">
        <v>1245</v>
      </c>
      <c r="AA33" s="84" t="s">
        <v>339</v>
      </c>
      <c r="AB33" s="157">
        <v>0</v>
      </c>
      <c r="AE33" s="88">
        <v>1245</v>
      </c>
      <c r="AF33" s="84" t="s">
        <v>339</v>
      </c>
      <c r="AG33" s="157">
        <v>0</v>
      </c>
    </row>
    <row r="34" spans="1:35" x14ac:dyDescent="0.2">
      <c r="A34" s="88">
        <v>1246</v>
      </c>
      <c r="B34" s="84" t="s">
        <v>340</v>
      </c>
      <c r="C34" s="157">
        <f t="shared" si="2"/>
        <v>2249116.9</v>
      </c>
      <c r="F34" s="88">
        <v>1246</v>
      </c>
      <c r="G34" s="84" t="s">
        <v>340</v>
      </c>
      <c r="H34" s="157">
        <v>2065842.08</v>
      </c>
      <c r="K34" s="88">
        <v>1246</v>
      </c>
      <c r="L34" s="84" t="s">
        <v>340</v>
      </c>
      <c r="M34" s="157">
        <v>0</v>
      </c>
      <c r="P34" s="88">
        <v>1246</v>
      </c>
      <c r="Q34" s="84" t="s">
        <v>340</v>
      </c>
      <c r="R34" s="157">
        <v>156033.01</v>
      </c>
      <c r="U34" s="88">
        <v>1246</v>
      </c>
      <c r="V34" s="84" t="s">
        <v>340</v>
      </c>
      <c r="W34" s="157">
        <v>25592.81</v>
      </c>
      <c r="Z34" s="88">
        <v>1246</v>
      </c>
      <c r="AA34" s="84" t="s">
        <v>340</v>
      </c>
      <c r="AB34" s="157">
        <v>1649</v>
      </c>
      <c r="AE34" s="88">
        <v>1246</v>
      </c>
      <c r="AF34" s="84" t="s">
        <v>340</v>
      </c>
      <c r="AG34" s="157">
        <v>0</v>
      </c>
    </row>
    <row r="35" spans="1:35" x14ac:dyDescent="0.2">
      <c r="A35" s="88">
        <v>1247</v>
      </c>
      <c r="B35" s="84" t="s">
        <v>341</v>
      </c>
      <c r="C35" s="157">
        <f t="shared" si="2"/>
        <v>37510</v>
      </c>
      <c r="F35" s="88">
        <v>1247</v>
      </c>
      <c r="G35" s="84" t="s">
        <v>341</v>
      </c>
      <c r="H35" s="157">
        <v>0</v>
      </c>
      <c r="K35" s="88">
        <v>1247</v>
      </c>
      <c r="L35" s="84" t="s">
        <v>341</v>
      </c>
      <c r="M35" s="157">
        <v>0</v>
      </c>
      <c r="P35" s="88">
        <v>1247</v>
      </c>
      <c r="Q35" s="84" t="s">
        <v>341</v>
      </c>
      <c r="R35" s="157">
        <v>37510</v>
      </c>
      <c r="U35" s="88">
        <v>1247</v>
      </c>
      <c r="V35" s="84" t="s">
        <v>341</v>
      </c>
      <c r="W35" s="157">
        <v>0</v>
      </c>
      <c r="Z35" s="88">
        <v>1247</v>
      </c>
      <c r="AA35" s="84" t="s">
        <v>341</v>
      </c>
      <c r="AB35" s="157">
        <v>0</v>
      </c>
      <c r="AE35" s="88">
        <v>1247</v>
      </c>
      <c r="AF35" s="84" t="s">
        <v>341</v>
      </c>
      <c r="AG35" s="157">
        <v>0</v>
      </c>
    </row>
    <row r="36" spans="1:35" x14ac:dyDescent="0.2">
      <c r="A36" s="88">
        <v>1248</v>
      </c>
      <c r="B36" s="84" t="s">
        <v>342</v>
      </c>
      <c r="C36" s="157">
        <f t="shared" si="2"/>
        <v>0</v>
      </c>
      <c r="F36" s="88">
        <v>1248</v>
      </c>
      <c r="G36" s="84" t="s">
        <v>342</v>
      </c>
      <c r="H36" s="157">
        <v>0</v>
      </c>
      <c r="K36" s="88">
        <v>1248</v>
      </c>
      <c r="L36" s="84" t="s">
        <v>342</v>
      </c>
      <c r="M36" s="157">
        <v>0</v>
      </c>
      <c r="P36" s="88">
        <v>1248</v>
      </c>
      <c r="Q36" s="84" t="s">
        <v>342</v>
      </c>
      <c r="R36" s="157">
        <v>0</v>
      </c>
      <c r="U36" s="88">
        <v>1248</v>
      </c>
      <c r="V36" s="84" t="s">
        <v>342</v>
      </c>
      <c r="W36" s="157">
        <v>0</v>
      </c>
      <c r="Z36" s="88">
        <v>1248</v>
      </c>
      <c r="AA36" s="84" t="s">
        <v>342</v>
      </c>
      <c r="AB36" s="157">
        <v>0</v>
      </c>
      <c r="AE36" s="88">
        <v>1248</v>
      </c>
      <c r="AF36" s="84" t="s">
        <v>342</v>
      </c>
      <c r="AG36" s="157">
        <v>0</v>
      </c>
    </row>
    <row r="37" spans="1:35" x14ac:dyDescent="0.2">
      <c r="A37" s="88">
        <v>1250</v>
      </c>
      <c r="B37" s="84" t="s">
        <v>344</v>
      </c>
      <c r="C37" s="157">
        <f t="shared" si="2"/>
        <v>2932412.18</v>
      </c>
      <c r="F37" s="88">
        <v>1250</v>
      </c>
      <c r="G37" s="84" t="s">
        <v>344</v>
      </c>
      <c r="H37" s="157">
        <v>2789525.18</v>
      </c>
      <c r="K37" s="88">
        <v>1250</v>
      </c>
      <c r="L37" s="84" t="s">
        <v>344</v>
      </c>
      <c r="M37" s="157">
        <v>0</v>
      </c>
      <c r="P37" s="88">
        <v>1250</v>
      </c>
      <c r="Q37" s="84" t="s">
        <v>344</v>
      </c>
      <c r="R37" s="157">
        <v>25212</v>
      </c>
      <c r="U37" s="88">
        <v>1250</v>
      </c>
      <c r="V37" s="84" t="s">
        <v>344</v>
      </c>
      <c r="W37" s="157">
        <v>66413</v>
      </c>
      <c r="Z37" s="88">
        <v>1250</v>
      </c>
      <c r="AA37" s="84" t="s">
        <v>344</v>
      </c>
      <c r="AB37" s="157">
        <v>25212</v>
      </c>
      <c r="AE37" s="88">
        <v>1250</v>
      </c>
      <c r="AF37" s="84" t="s">
        <v>344</v>
      </c>
      <c r="AG37" s="157">
        <v>26050</v>
      </c>
    </row>
    <row r="38" spans="1:35" x14ac:dyDescent="0.2">
      <c r="A38" s="88">
        <v>1251</v>
      </c>
      <c r="B38" s="84" t="s">
        <v>345</v>
      </c>
      <c r="C38" s="157">
        <f t="shared" si="2"/>
        <v>172255.6</v>
      </c>
      <c r="F38" s="88">
        <v>1251</v>
      </c>
      <c r="G38" s="84" t="s">
        <v>345</v>
      </c>
      <c r="H38" s="157">
        <v>172255.6</v>
      </c>
      <c r="K38" s="88">
        <v>1251</v>
      </c>
      <c r="L38" s="84" t="s">
        <v>345</v>
      </c>
      <c r="M38" s="157">
        <v>0</v>
      </c>
      <c r="P38" s="88">
        <v>1251</v>
      </c>
      <c r="Q38" s="84" t="s">
        <v>345</v>
      </c>
      <c r="R38" s="157">
        <v>0</v>
      </c>
      <c r="U38" s="88">
        <v>1251</v>
      </c>
      <c r="V38" s="84" t="s">
        <v>345</v>
      </c>
      <c r="W38" s="157">
        <v>0</v>
      </c>
      <c r="Z38" s="88">
        <v>1251</v>
      </c>
      <c r="AA38" s="84" t="s">
        <v>345</v>
      </c>
      <c r="AB38" s="157">
        <v>0</v>
      </c>
      <c r="AE38" s="88">
        <v>1251</v>
      </c>
      <c r="AF38" s="84" t="s">
        <v>345</v>
      </c>
      <c r="AG38" s="157">
        <v>0</v>
      </c>
    </row>
    <row r="39" spans="1:35" x14ac:dyDescent="0.2">
      <c r="A39" s="88">
        <v>1252</v>
      </c>
      <c r="B39" s="84" t="s">
        <v>346</v>
      </c>
      <c r="C39" s="157">
        <f t="shared" si="2"/>
        <v>0</v>
      </c>
      <c r="F39" s="88">
        <v>1252</v>
      </c>
      <c r="G39" s="84" t="s">
        <v>346</v>
      </c>
      <c r="H39" s="157">
        <v>0</v>
      </c>
      <c r="K39" s="88">
        <v>1252</v>
      </c>
      <c r="L39" s="84" t="s">
        <v>346</v>
      </c>
      <c r="M39" s="157">
        <v>0</v>
      </c>
      <c r="P39" s="88">
        <v>1252</v>
      </c>
      <c r="Q39" s="84" t="s">
        <v>346</v>
      </c>
      <c r="R39" s="157">
        <v>0</v>
      </c>
      <c r="U39" s="88">
        <v>1252</v>
      </c>
      <c r="V39" s="84" t="s">
        <v>346</v>
      </c>
      <c r="W39" s="157">
        <v>0</v>
      </c>
      <c r="Z39" s="88">
        <v>1252</v>
      </c>
      <c r="AA39" s="84" t="s">
        <v>346</v>
      </c>
      <c r="AB39" s="157">
        <v>0</v>
      </c>
      <c r="AE39" s="88">
        <v>1252</v>
      </c>
      <c r="AF39" s="84" t="s">
        <v>346</v>
      </c>
      <c r="AG39" s="157">
        <v>0</v>
      </c>
    </row>
    <row r="40" spans="1:35" x14ac:dyDescent="0.2">
      <c r="A40" s="88">
        <v>1253</v>
      </c>
      <c r="B40" s="84" t="s">
        <v>347</v>
      </c>
      <c r="C40" s="157">
        <f t="shared" si="2"/>
        <v>1732500</v>
      </c>
      <c r="F40" s="88">
        <v>1253</v>
      </c>
      <c r="G40" s="84" t="s">
        <v>347</v>
      </c>
      <c r="H40" s="157">
        <v>1732500</v>
      </c>
      <c r="K40" s="88">
        <v>1253</v>
      </c>
      <c r="L40" s="84" t="s">
        <v>347</v>
      </c>
      <c r="M40" s="157">
        <v>0</v>
      </c>
      <c r="P40" s="88">
        <v>1253</v>
      </c>
      <c r="Q40" s="84" t="s">
        <v>347</v>
      </c>
      <c r="R40" s="157">
        <v>0</v>
      </c>
      <c r="U40" s="88">
        <v>1253</v>
      </c>
      <c r="V40" s="84" t="s">
        <v>347</v>
      </c>
      <c r="W40" s="157">
        <v>0</v>
      </c>
      <c r="Z40" s="88">
        <v>1253</v>
      </c>
      <c r="AA40" s="84" t="s">
        <v>347</v>
      </c>
      <c r="AB40" s="157">
        <v>0</v>
      </c>
      <c r="AE40" s="88">
        <v>1253</v>
      </c>
      <c r="AF40" s="84" t="s">
        <v>347</v>
      </c>
      <c r="AG40" s="157">
        <v>0</v>
      </c>
    </row>
    <row r="41" spans="1:35" x14ac:dyDescent="0.2">
      <c r="A41" s="88">
        <v>1254</v>
      </c>
      <c r="B41" s="84" t="s">
        <v>348</v>
      </c>
      <c r="C41" s="157">
        <f t="shared" si="2"/>
        <v>171099</v>
      </c>
      <c r="F41" s="88">
        <v>1254</v>
      </c>
      <c r="G41" s="84" t="s">
        <v>348</v>
      </c>
      <c r="H41" s="157">
        <v>28212</v>
      </c>
      <c r="K41" s="88">
        <v>1254</v>
      </c>
      <c r="L41" s="84" t="s">
        <v>348</v>
      </c>
      <c r="M41" s="157">
        <v>0</v>
      </c>
      <c r="P41" s="88">
        <v>1254</v>
      </c>
      <c r="Q41" s="84" t="s">
        <v>348</v>
      </c>
      <c r="R41" s="157">
        <v>25212</v>
      </c>
      <c r="U41" s="88">
        <v>1254</v>
      </c>
      <c r="V41" s="84" t="s">
        <v>348</v>
      </c>
      <c r="W41" s="157">
        <v>66413</v>
      </c>
      <c r="Z41" s="88">
        <v>1254</v>
      </c>
      <c r="AA41" s="84" t="s">
        <v>348</v>
      </c>
      <c r="AB41" s="157">
        <v>25212</v>
      </c>
      <c r="AE41" s="88">
        <v>1254</v>
      </c>
      <c r="AF41" s="84" t="s">
        <v>348</v>
      </c>
      <c r="AG41" s="157">
        <v>26050</v>
      </c>
    </row>
    <row r="42" spans="1:35" x14ac:dyDescent="0.2">
      <c r="A42" s="88">
        <v>1259</v>
      </c>
      <c r="B42" s="84" t="s">
        <v>349</v>
      </c>
      <c r="C42" s="157">
        <f t="shared" si="2"/>
        <v>856557.58</v>
      </c>
      <c r="F42" s="88">
        <v>1259</v>
      </c>
      <c r="G42" s="84" t="s">
        <v>349</v>
      </c>
      <c r="H42" s="157">
        <v>856557.58</v>
      </c>
      <c r="K42" s="88">
        <v>1259</v>
      </c>
      <c r="L42" s="84" t="s">
        <v>349</v>
      </c>
      <c r="M42" s="157">
        <v>0</v>
      </c>
      <c r="P42" s="88">
        <v>1259</v>
      </c>
      <c r="Q42" s="84" t="s">
        <v>349</v>
      </c>
      <c r="R42" s="157">
        <v>0</v>
      </c>
      <c r="U42" s="88">
        <v>1259</v>
      </c>
      <c r="V42" s="84" t="s">
        <v>349</v>
      </c>
      <c r="W42" s="157">
        <v>0</v>
      </c>
      <c r="Z42" s="88">
        <v>1259</v>
      </c>
      <c r="AA42" s="84" t="s">
        <v>349</v>
      </c>
      <c r="AB42" s="157">
        <v>0</v>
      </c>
      <c r="AE42" s="88">
        <v>1259</v>
      </c>
      <c r="AF42" s="84" t="s">
        <v>349</v>
      </c>
      <c r="AG42" s="157">
        <v>0</v>
      </c>
    </row>
    <row r="44" spans="1:35" x14ac:dyDescent="0.2">
      <c r="A44" s="86" t="s">
        <v>275</v>
      </c>
      <c r="B44" s="86"/>
      <c r="C44" s="86"/>
      <c r="D44" s="86"/>
      <c r="E44" s="86"/>
      <c r="F44" s="86" t="s">
        <v>275</v>
      </c>
      <c r="G44" s="86"/>
      <c r="H44" s="86"/>
      <c r="I44" s="86"/>
      <c r="J44" s="86"/>
      <c r="K44" s="86" t="s">
        <v>275</v>
      </c>
      <c r="L44" s="86"/>
      <c r="M44" s="86"/>
      <c r="N44" s="86"/>
      <c r="O44" s="86"/>
      <c r="P44" s="86" t="s">
        <v>275</v>
      </c>
      <c r="Q44" s="86"/>
      <c r="R44" s="86"/>
      <c r="S44" s="86"/>
      <c r="T44" s="86"/>
      <c r="U44" s="86" t="s">
        <v>275</v>
      </c>
      <c r="V44" s="86"/>
      <c r="W44" s="86"/>
      <c r="X44" s="86"/>
      <c r="Y44" s="86"/>
      <c r="Z44" s="86" t="s">
        <v>275</v>
      </c>
      <c r="AA44" s="86"/>
      <c r="AB44" s="86"/>
      <c r="AC44" s="86"/>
      <c r="AD44" s="86"/>
      <c r="AE44" s="86" t="s">
        <v>275</v>
      </c>
      <c r="AF44" s="86"/>
      <c r="AG44" s="86"/>
      <c r="AH44" s="86"/>
      <c r="AI44" s="86"/>
    </row>
    <row r="45" spans="1:35" x14ac:dyDescent="0.2">
      <c r="A45" s="87" t="s">
        <v>232</v>
      </c>
      <c r="B45" s="87" t="s">
        <v>228</v>
      </c>
      <c r="C45" s="87" t="s">
        <v>268</v>
      </c>
      <c r="D45" s="87" t="s">
        <v>269</v>
      </c>
      <c r="E45" s="87"/>
      <c r="F45" s="87" t="s">
        <v>232</v>
      </c>
      <c r="G45" s="87" t="s">
        <v>228</v>
      </c>
      <c r="H45" s="87" t="s">
        <v>268</v>
      </c>
      <c r="I45" s="87" t="s">
        <v>269</v>
      </c>
      <c r="J45" s="87"/>
      <c r="K45" s="87" t="s">
        <v>232</v>
      </c>
      <c r="L45" s="87" t="s">
        <v>228</v>
      </c>
      <c r="M45" s="87" t="s">
        <v>268</v>
      </c>
      <c r="N45" s="87" t="s">
        <v>269</v>
      </c>
      <c r="O45" s="87"/>
      <c r="P45" s="87" t="s">
        <v>232</v>
      </c>
      <c r="Q45" s="87" t="s">
        <v>228</v>
      </c>
      <c r="R45" s="87" t="s">
        <v>268</v>
      </c>
      <c r="S45" s="87" t="s">
        <v>269</v>
      </c>
      <c r="T45" s="87"/>
      <c r="U45" s="87" t="s">
        <v>232</v>
      </c>
      <c r="V45" s="87" t="s">
        <v>228</v>
      </c>
      <c r="W45" s="87" t="s">
        <v>268</v>
      </c>
      <c r="X45" s="87" t="s">
        <v>269</v>
      </c>
      <c r="Y45" s="87"/>
      <c r="Z45" s="87" t="s">
        <v>232</v>
      </c>
      <c r="AA45" s="87" t="s">
        <v>228</v>
      </c>
      <c r="AB45" s="87" t="s">
        <v>268</v>
      </c>
      <c r="AC45" s="87" t="s">
        <v>269</v>
      </c>
      <c r="AD45" s="87"/>
      <c r="AE45" s="87" t="s">
        <v>232</v>
      </c>
      <c r="AF45" s="87" t="s">
        <v>228</v>
      </c>
      <c r="AG45" s="87" t="s">
        <v>268</v>
      </c>
      <c r="AH45" s="87" t="s">
        <v>269</v>
      </c>
      <c r="AI45" s="87"/>
    </row>
    <row r="46" spans="1:35" x14ac:dyDescent="0.2">
      <c r="A46" s="88">
        <v>5500</v>
      </c>
      <c r="B46" s="84" t="s">
        <v>563</v>
      </c>
      <c r="C46" s="157">
        <f t="shared" ref="C46:C80" si="3">+H46+M46+R46+W46+AB46+AG46</f>
        <v>1024078.8699999999</v>
      </c>
      <c r="D46" s="157">
        <f t="shared" ref="D46:D80" si="4">+I46+N46+S46+X46+AC46+AH46</f>
        <v>0</v>
      </c>
      <c r="F46" s="88">
        <v>5500</v>
      </c>
      <c r="G46" s="84" t="s">
        <v>563</v>
      </c>
      <c r="H46" s="157">
        <v>935897.72</v>
      </c>
      <c r="I46" s="157">
        <v>0</v>
      </c>
      <c r="K46" s="88">
        <v>5500</v>
      </c>
      <c r="L46" s="84" t="s">
        <v>563</v>
      </c>
      <c r="M46" s="157">
        <v>0</v>
      </c>
      <c r="N46" s="157">
        <v>0</v>
      </c>
      <c r="P46" s="88">
        <v>5500</v>
      </c>
      <c r="Q46" s="84" t="s">
        <v>563</v>
      </c>
      <c r="R46" s="157">
        <v>30888.260000000002</v>
      </c>
      <c r="S46" s="157">
        <v>0</v>
      </c>
      <c r="U46" s="88">
        <v>5500</v>
      </c>
      <c r="V46" s="84" t="s">
        <v>563</v>
      </c>
      <c r="W46" s="157">
        <v>50651.69</v>
      </c>
      <c r="X46" s="157">
        <v>0</v>
      </c>
      <c r="Z46" s="88">
        <v>5500</v>
      </c>
      <c r="AA46" s="84" t="s">
        <v>563</v>
      </c>
      <c r="AB46" s="157">
        <v>4036.2</v>
      </c>
      <c r="AC46" s="157">
        <v>0</v>
      </c>
      <c r="AE46" s="88">
        <v>5500</v>
      </c>
      <c r="AF46" s="84" t="s">
        <v>563</v>
      </c>
      <c r="AG46" s="157">
        <v>2605</v>
      </c>
      <c r="AH46" s="157">
        <v>0</v>
      </c>
    </row>
    <row r="47" spans="1:35" x14ac:dyDescent="0.2">
      <c r="A47" s="88">
        <v>5510</v>
      </c>
      <c r="B47" s="84" t="s">
        <v>564</v>
      </c>
      <c r="C47" s="157">
        <f t="shared" si="3"/>
        <v>1024078.8699999999</v>
      </c>
      <c r="D47" s="157">
        <f t="shared" si="4"/>
        <v>0</v>
      </c>
      <c r="F47" s="88">
        <v>5510</v>
      </c>
      <c r="G47" s="84" t="s">
        <v>564</v>
      </c>
      <c r="H47" s="157">
        <v>935897.72</v>
      </c>
      <c r="I47" s="157">
        <v>0</v>
      </c>
      <c r="K47" s="88">
        <v>5510</v>
      </c>
      <c r="L47" s="84" t="s">
        <v>564</v>
      </c>
      <c r="M47" s="157">
        <v>0</v>
      </c>
      <c r="N47" s="157">
        <v>0</v>
      </c>
      <c r="P47" s="88">
        <v>5510</v>
      </c>
      <c r="Q47" s="84" t="s">
        <v>564</v>
      </c>
      <c r="R47" s="157">
        <v>30888.260000000002</v>
      </c>
      <c r="S47" s="157">
        <v>0</v>
      </c>
      <c r="U47" s="88">
        <v>5510</v>
      </c>
      <c r="V47" s="84" t="s">
        <v>564</v>
      </c>
      <c r="W47" s="157">
        <v>50651.69</v>
      </c>
      <c r="X47" s="157">
        <v>0</v>
      </c>
      <c r="Z47" s="88">
        <v>5510</v>
      </c>
      <c r="AA47" s="84" t="s">
        <v>564</v>
      </c>
      <c r="AB47" s="157">
        <v>4036.2</v>
      </c>
      <c r="AC47" s="157">
        <v>0</v>
      </c>
      <c r="AE47" s="88">
        <v>5510</v>
      </c>
      <c r="AF47" s="84" t="s">
        <v>564</v>
      </c>
      <c r="AG47" s="157">
        <v>2605</v>
      </c>
      <c r="AH47" s="157">
        <v>0</v>
      </c>
    </row>
    <row r="48" spans="1:35" x14ac:dyDescent="0.2">
      <c r="A48" s="88">
        <v>5511</v>
      </c>
      <c r="B48" s="84" t="s">
        <v>565</v>
      </c>
      <c r="C48" s="157">
        <f t="shared" si="3"/>
        <v>0</v>
      </c>
      <c r="D48" s="157">
        <f t="shared" si="4"/>
        <v>0</v>
      </c>
      <c r="F48" s="88">
        <v>5511</v>
      </c>
      <c r="G48" s="84" t="s">
        <v>565</v>
      </c>
      <c r="H48" s="157">
        <v>0</v>
      </c>
      <c r="I48" s="157">
        <v>0</v>
      </c>
      <c r="K48" s="88">
        <v>5511</v>
      </c>
      <c r="L48" s="84" t="s">
        <v>565</v>
      </c>
      <c r="M48" s="157">
        <v>0</v>
      </c>
      <c r="N48" s="157">
        <v>0</v>
      </c>
      <c r="P48" s="88">
        <v>5511</v>
      </c>
      <c r="Q48" s="84" t="s">
        <v>565</v>
      </c>
      <c r="R48" s="157">
        <v>0</v>
      </c>
      <c r="S48" s="157">
        <v>0</v>
      </c>
      <c r="U48" s="88">
        <v>5511</v>
      </c>
      <c r="V48" s="84" t="s">
        <v>565</v>
      </c>
      <c r="W48" s="157">
        <v>0</v>
      </c>
      <c r="X48" s="157">
        <v>0</v>
      </c>
      <c r="Z48" s="88">
        <v>5511</v>
      </c>
      <c r="AA48" s="84" t="s">
        <v>565</v>
      </c>
      <c r="AB48" s="157">
        <v>0</v>
      </c>
      <c r="AC48" s="157">
        <v>0</v>
      </c>
      <c r="AE48" s="88">
        <v>5511</v>
      </c>
      <c r="AF48" s="84" t="s">
        <v>565</v>
      </c>
      <c r="AG48" s="157">
        <v>0</v>
      </c>
      <c r="AH48" s="157">
        <v>0</v>
      </c>
    </row>
    <row r="49" spans="1:34" x14ac:dyDescent="0.2">
      <c r="A49" s="88">
        <v>5512</v>
      </c>
      <c r="B49" s="84" t="s">
        <v>566</v>
      </c>
      <c r="C49" s="157">
        <f t="shared" si="3"/>
        <v>0</v>
      </c>
      <c r="D49" s="157">
        <f t="shared" si="4"/>
        <v>0</v>
      </c>
      <c r="F49" s="88">
        <v>5512</v>
      </c>
      <c r="G49" s="84" t="s">
        <v>566</v>
      </c>
      <c r="H49" s="157">
        <v>0</v>
      </c>
      <c r="I49" s="157">
        <v>0</v>
      </c>
      <c r="K49" s="88">
        <v>5512</v>
      </c>
      <c r="L49" s="84" t="s">
        <v>566</v>
      </c>
      <c r="M49" s="157">
        <v>0</v>
      </c>
      <c r="N49" s="157">
        <v>0</v>
      </c>
      <c r="P49" s="88">
        <v>5512</v>
      </c>
      <c r="Q49" s="84" t="s">
        <v>566</v>
      </c>
      <c r="R49" s="157">
        <v>0</v>
      </c>
      <c r="S49" s="157">
        <v>0</v>
      </c>
      <c r="U49" s="88">
        <v>5512</v>
      </c>
      <c r="V49" s="84" t="s">
        <v>566</v>
      </c>
      <c r="W49" s="157">
        <v>0</v>
      </c>
      <c r="X49" s="157">
        <v>0</v>
      </c>
      <c r="Z49" s="88">
        <v>5512</v>
      </c>
      <c r="AA49" s="84" t="s">
        <v>566</v>
      </c>
      <c r="AB49" s="157">
        <v>0</v>
      </c>
      <c r="AC49" s="157">
        <v>0</v>
      </c>
      <c r="AE49" s="88">
        <v>5512</v>
      </c>
      <c r="AF49" s="84" t="s">
        <v>566</v>
      </c>
      <c r="AG49" s="157">
        <v>0</v>
      </c>
      <c r="AH49" s="157">
        <v>0</v>
      </c>
    </row>
    <row r="50" spans="1:34" x14ac:dyDescent="0.2">
      <c r="A50" s="88">
        <v>5513</v>
      </c>
      <c r="B50" s="84" t="s">
        <v>567</v>
      </c>
      <c r="C50" s="157">
        <f t="shared" si="3"/>
        <v>72119.649999999994</v>
      </c>
      <c r="D50" s="157">
        <f t="shared" si="4"/>
        <v>0</v>
      </c>
      <c r="F50" s="88">
        <v>5513</v>
      </c>
      <c r="G50" s="84" t="s">
        <v>567</v>
      </c>
      <c r="H50" s="157">
        <v>72119.649999999994</v>
      </c>
      <c r="I50" s="157">
        <v>0</v>
      </c>
      <c r="K50" s="88">
        <v>5513</v>
      </c>
      <c r="L50" s="84" t="s">
        <v>567</v>
      </c>
      <c r="M50" s="157">
        <v>0</v>
      </c>
      <c r="N50" s="157">
        <v>0</v>
      </c>
      <c r="P50" s="88">
        <v>5513</v>
      </c>
      <c r="Q50" s="84" t="s">
        <v>567</v>
      </c>
      <c r="R50" s="157">
        <v>0</v>
      </c>
      <c r="S50" s="157">
        <v>0</v>
      </c>
      <c r="U50" s="88">
        <v>5513</v>
      </c>
      <c r="V50" s="84" t="s">
        <v>567</v>
      </c>
      <c r="W50" s="157">
        <v>0</v>
      </c>
      <c r="X50" s="157">
        <v>0</v>
      </c>
      <c r="Z50" s="88">
        <v>5513</v>
      </c>
      <c r="AA50" s="84" t="s">
        <v>567</v>
      </c>
      <c r="AB50" s="157">
        <v>0</v>
      </c>
      <c r="AC50" s="157">
        <v>0</v>
      </c>
      <c r="AE50" s="88">
        <v>5513</v>
      </c>
      <c r="AF50" s="84" t="s">
        <v>567</v>
      </c>
      <c r="AG50" s="157">
        <v>0</v>
      </c>
      <c r="AH50" s="157">
        <v>0</v>
      </c>
    </row>
    <row r="51" spans="1:34" x14ac:dyDescent="0.2">
      <c r="A51" s="88">
        <v>5514</v>
      </c>
      <c r="B51" s="84" t="s">
        <v>568</v>
      </c>
      <c r="C51" s="157">
        <f t="shared" si="3"/>
        <v>0</v>
      </c>
      <c r="D51" s="157">
        <f t="shared" si="4"/>
        <v>0</v>
      </c>
      <c r="F51" s="88">
        <v>5514</v>
      </c>
      <c r="G51" s="84" t="s">
        <v>568</v>
      </c>
      <c r="H51" s="157">
        <v>0</v>
      </c>
      <c r="I51" s="157">
        <v>0</v>
      </c>
      <c r="K51" s="88">
        <v>5514</v>
      </c>
      <c r="L51" s="84" t="s">
        <v>568</v>
      </c>
      <c r="M51" s="157">
        <v>0</v>
      </c>
      <c r="N51" s="157">
        <v>0</v>
      </c>
      <c r="P51" s="88">
        <v>5514</v>
      </c>
      <c r="Q51" s="84" t="s">
        <v>568</v>
      </c>
      <c r="R51" s="157">
        <v>0</v>
      </c>
      <c r="S51" s="157">
        <v>0</v>
      </c>
      <c r="U51" s="88">
        <v>5514</v>
      </c>
      <c r="V51" s="84" t="s">
        <v>568</v>
      </c>
      <c r="W51" s="157">
        <v>0</v>
      </c>
      <c r="X51" s="157">
        <v>0</v>
      </c>
      <c r="Z51" s="88">
        <v>5514</v>
      </c>
      <c r="AA51" s="84" t="s">
        <v>568</v>
      </c>
      <c r="AB51" s="157">
        <v>0</v>
      </c>
      <c r="AC51" s="157">
        <v>0</v>
      </c>
      <c r="AE51" s="88">
        <v>5514</v>
      </c>
      <c r="AF51" s="84" t="s">
        <v>568</v>
      </c>
      <c r="AG51" s="157">
        <v>0</v>
      </c>
      <c r="AH51" s="157">
        <v>0</v>
      </c>
    </row>
    <row r="52" spans="1:34" x14ac:dyDescent="0.2">
      <c r="A52" s="88">
        <v>5515</v>
      </c>
      <c r="B52" s="84" t="s">
        <v>569</v>
      </c>
      <c r="C52" s="157">
        <f t="shared" si="3"/>
        <v>933266.03</v>
      </c>
      <c r="D52" s="157">
        <f t="shared" si="4"/>
        <v>0</v>
      </c>
      <c r="F52" s="88">
        <v>5515</v>
      </c>
      <c r="G52" s="84" t="s">
        <v>569</v>
      </c>
      <c r="H52" s="157">
        <v>859373.58</v>
      </c>
      <c r="I52" s="157">
        <v>0</v>
      </c>
      <c r="K52" s="88">
        <v>5515</v>
      </c>
      <c r="L52" s="84" t="s">
        <v>569</v>
      </c>
      <c r="M52" s="157">
        <v>0</v>
      </c>
      <c r="N52" s="157">
        <v>0</v>
      </c>
      <c r="P52" s="88">
        <v>5515</v>
      </c>
      <c r="Q52" s="84" t="s">
        <v>569</v>
      </c>
      <c r="R52" s="157">
        <v>28367.06</v>
      </c>
      <c r="S52" s="157">
        <v>0</v>
      </c>
      <c r="U52" s="88">
        <v>5515</v>
      </c>
      <c r="V52" s="84" t="s">
        <v>569</v>
      </c>
      <c r="W52" s="157">
        <v>44010.39</v>
      </c>
      <c r="X52" s="157">
        <v>0</v>
      </c>
      <c r="Z52" s="88">
        <v>5515</v>
      </c>
      <c r="AA52" s="84" t="s">
        <v>569</v>
      </c>
      <c r="AB52" s="157">
        <v>1515</v>
      </c>
      <c r="AC52" s="157">
        <v>0</v>
      </c>
      <c r="AE52" s="88">
        <v>5515</v>
      </c>
      <c r="AF52" s="84" t="s">
        <v>569</v>
      </c>
      <c r="AG52" s="157">
        <v>0</v>
      </c>
      <c r="AH52" s="157">
        <v>0</v>
      </c>
    </row>
    <row r="53" spans="1:34" x14ac:dyDescent="0.2">
      <c r="A53" s="88">
        <v>5516</v>
      </c>
      <c r="B53" s="84" t="s">
        <v>570</v>
      </c>
      <c r="C53" s="157">
        <f t="shared" si="3"/>
        <v>0</v>
      </c>
      <c r="D53" s="157">
        <f t="shared" si="4"/>
        <v>0</v>
      </c>
      <c r="F53" s="88">
        <v>5516</v>
      </c>
      <c r="G53" s="84" t="s">
        <v>570</v>
      </c>
      <c r="H53" s="157">
        <v>0</v>
      </c>
      <c r="I53" s="157">
        <v>0</v>
      </c>
      <c r="K53" s="88">
        <v>5516</v>
      </c>
      <c r="L53" s="84" t="s">
        <v>570</v>
      </c>
      <c r="M53" s="157">
        <v>0</v>
      </c>
      <c r="N53" s="157">
        <v>0</v>
      </c>
      <c r="P53" s="88">
        <v>5516</v>
      </c>
      <c r="Q53" s="84" t="s">
        <v>570</v>
      </c>
      <c r="R53" s="157">
        <v>0</v>
      </c>
      <c r="S53" s="157">
        <v>0</v>
      </c>
      <c r="U53" s="88">
        <v>5516</v>
      </c>
      <c r="V53" s="84" t="s">
        <v>570</v>
      </c>
      <c r="W53" s="157">
        <v>0</v>
      </c>
      <c r="X53" s="157">
        <v>0</v>
      </c>
      <c r="Z53" s="88">
        <v>5516</v>
      </c>
      <c r="AA53" s="84" t="s">
        <v>570</v>
      </c>
      <c r="AB53" s="157">
        <v>0</v>
      </c>
      <c r="AC53" s="157">
        <v>0</v>
      </c>
      <c r="AE53" s="88">
        <v>5516</v>
      </c>
      <c r="AF53" s="84" t="s">
        <v>570</v>
      </c>
      <c r="AG53" s="157">
        <v>0</v>
      </c>
      <c r="AH53" s="157">
        <v>0</v>
      </c>
    </row>
    <row r="54" spans="1:34" x14ac:dyDescent="0.2">
      <c r="A54" s="88">
        <v>5517</v>
      </c>
      <c r="B54" s="84" t="s">
        <v>571</v>
      </c>
      <c r="C54" s="157">
        <f t="shared" si="3"/>
        <v>18693.189999999999</v>
      </c>
      <c r="D54" s="157">
        <f t="shared" si="4"/>
        <v>0</v>
      </c>
      <c r="F54" s="88">
        <v>5517</v>
      </c>
      <c r="G54" s="84" t="s">
        <v>571</v>
      </c>
      <c r="H54" s="157">
        <v>4404.49</v>
      </c>
      <c r="I54" s="157">
        <v>0</v>
      </c>
      <c r="K54" s="88">
        <v>5517</v>
      </c>
      <c r="L54" s="84" t="s">
        <v>571</v>
      </c>
      <c r="M54" s="157">
        <v>0</v>
      </c>
      <c r="N54" s="157">
        <v>0</v>
      </c>
      <c r="P54" s="88">
        <v>5517</v>
      </c>
      <c r="Q54" s="84" t="s">
        <v>571</v>
      </c>
      <c r="R54" s="157">
        <v>2521.1999999999998</v>
      </c>
      <c r="S54" s="157">
        <v>0</v>
      </c>
      <c r="U54" s="88">
        <v>5517</v>
      </c>
      <c r="V54" s="84" t="s">
        <v>571</v>
      </c>
      <c r="W54" s="157">
        <v>6641.3</v>
      </c>
      <c r="X54" s="157">
        <v>0</v>
      </c>
      <c r="Z54" s="88">
        <v>5517</v>
      </c>
      <c r="AA54" s="84" t="s">
        <v>571</v>
      </c>
      <c r="AB54" s="157">
        <v>2521.1999999999998</v>
      </c>
      <c r="AC54" s="157">
        <v>0</v>
      </c>
      <c r="AE54" s="88">
        <v>5517</v>
      </c>
      <c r="AF54" s="84" t="s">
        <v>571</v>
      </c>
      <c r="AG54" s="157">
        <v>2605</v>
      </c>
      <c r="AH54" s="157">
        <v>0</v>
      </c>
    </row>
    <row r="55" spans="1:34" x14ac:dyDescent="0.2">
      <c r="A55" s="88">
        <v>5518</v>
      </c>
      <c r="B55" s="84" t="s">
        <v>132</v>
      </c>
      <c r="C55" s="157">
        <f t="shared" si="3"/>
        <v>0</v>
      </c>
      <c r="D55" s="157">
        <f t="shared" si="4"/>
        <v>0</v>
      </c>
      <c r="F55" s="88">
        <v>5518</v>
      </c>
      <c r="G55" s="84" t="s">
        <v>132</v>
      </c>
      <c r="H55" s="157">
        <v>0</v>
      </c>
      <c r="I55" s="157">
        <v>0</v>
      </c>
      <c r="K55" s="88">
        <v>5518</v>
      </c>
      <c r="L55" s="84" t="s">
        <v>132</v>
      </c>
      <c r="M55" s="157">
        <v>0</v>
      </c>
      <c r="N55" s="157">
        <v>0</v>
      </c>
      <c r="P55" s="88">
        <v>5518</v>
      </c>
      <c r="Q55" s="84" t="s">
        <v>132</v>
      </c>
      <c r="R55" s="157">
        <v>0</v>
      </c>
      <c r="S55" s="157">
        <v>0</v>
      </c>
      <c r="U55" s="88">
        <v>5518</v>
      </c>
      <c r="V55" s="84" t="s">
        <v>132</v>
      </c>
      <c r="W55" s="157">
        <v>0</v>
      </c>
      <c r="X55" s="157">
        <v>0</v>
      </c>
      <c r="Z55" s="88">
        <v>5518</v>
      </c>
      <c r="AA55" s="84" t="s">
        <v>132</v>
      </c>
      <c r="AB55" s="157">
        <v>0</v>
      </c>
      <c r="AC55" s="157">
        <v>0</v>
      </c>
      <c r="AE55" s="88">
        <v>5518</v>
      </c>
      <c r="AF55" s="84" t="s">
        <v>132</v>
      </c>
      <c r="AG55" s="157">
        <v>0</v>
      </c>
      <c r="AH55" s="157">
        <v>0</v>
      </c>
    </row>
    <row r="56" spans="1:34" x14ac:dyDescent="0.2">
      <c r="A56" s="88">
        <v>5520</v>
      </c>
      <c r="B56" s="84" t="s">
        <v>131</v>
      </c>
      <c r="C56" s="157">
        <f t="shared" si="3"/>
        <v>0</v>
      </c>
      <c r="D56" s="157">
        <f t="shared" si="4"/>
        <v>0</v>
      </c>
      <c r="F56" s="88">
        <v>5520</v>
      </c>
      <c r="G56" s="84" t="s">
        <v>131</v>
      </c>
      <c r="H56" s="157">
        <v>0</v>
      </c>
      <c r="I56" s="157">
        <v>0</v>
      </c>
      <c r="K56" s="88">
        <v>5520</v>
      </c>
      <c r="L56" s="84" t="s">
        <v>131</v>
      </c>
      <c r="M56" s="157">
        <v>0</v>
      </c>
      <c r="N56" s="157">
        <v>0</v>
      </c>
      <c r="P56" s="88">
        <v>5520</v>
      </c>
      <c r="Q56" s="84" t="s">
        <v>131</v>
      </c>
      <c r="R56" s="157">
        <v>0</v>
      </c>
      <c r="S56" s="157">
        <v>0</v>
      </c>
      <c r="U56" s="88">
        <v>5520</v>
      </c>
      <c r="V56" s="84" t="s">
        <v>131</v>
      </c>
      <c r="W56" s="157">
        <v>0</v>
      </c>
      <c r="X56" s="157">
        <v>0</v>
      </c>
      <c r="Z56" s="88">
        <v>5520</v>
      </c>
      <c r="AA56" s="84" t="s">
        <v>131</v>
      </c>
      <c r="AB56" s="157">
        <v>0</v>
      </c>
      <c r="AC56" s="157">
        <v>0</v>
      </c>
      <c r="AE56" s="88">
        <v>5520</v>
      </c>
      <c r="AF56" s="84" t="s">
        <v>131</v>
      </c>
      <c r="AG56" s="157">
        <v>0</v>
      </c>
      <c r="AH56" s="157">
        <v>0</v>
      </c>
    </row>
    <row r="57" spans="1:34" x14ac:dyDescent="0.2">
      <c r="A57" s="88">
        <v>5521</v>
      </c>
      <c r="B57" s="84" t="s">
        <v>572</v>
      </c>
      <c r="C57" s="157">
        <f t="shared" si="3"/>
        <v>0</v>
      </c>
      <c r="D57" s="157">
        <f t="shared" si="4"/>
        <v>0</v>
      </c>
      <c r="F57" s="88">
        <v>5521</v>
      </c>
      <c r="G57" s="84" t="s">
        <v>572</v>
      </c>
      <c r="H57" s="157">
        <v>0</v>
      </c>
      <c r="I57" s="157">
        <v>0</v>
      </c>
      <c r="K57" s="88">
        <v>5521</v>
      </c>
      <c r="L57" s="84" t="s">
        <v>572</v>
      </c>
      <c r="M57" s="157">
        <v>0</v>
      </c>
      <c r="N57" s="157">
        <v>0</v>
      </c>
      <c r="P57" s="88">
        <v>5521</v>
      </c>
      <c r="Q57" s="84" t="s">
        <v>572</v>
      </c>
      <c r="R57" s="157">
        <v>0</v>
      </c>
      <c r="S57" s="157">
        <v>0</v>
      </c>
      <c r="U57" s="88">
        <v>5521</v>
      </c>
      <c r="V57" s="84" t="s">
        <v>572</v>
      </c>
      <c r="W57" s="157">
        <v>0</v>
      </c>
      <c r="X57" s="157">
        <v>0</v>
      </c>
      <c r="Z57" s="88">
        <v>5521</v>
      </c>
      <c r="AA57" s="84" t="s">
        <v>572</v>
      </c>
      <c r="AB57" s="157">
        <v>0</v>
      </c>
      <c r="AC57" s="157">
        <v>0</v>
      </c>
      <c r="AE57" s="88">
        <v>5521</v>
      </c>
      <c r="AF57" s="84" t="s">
        <v>572</v>
      </c>
      <c r="AG57" s="157">
        <v>0</v>
      </c>
      <c r="AH57" s="157">
        <v>0</v>
      </c>
    </row>
    <row r="58" spans="1:34" x14ac:dyDescent="0.2">
      <c r="A58" s="88">
        <v>5522</v>
      </c>
      <c r="B58" s="84" t="s">
        <v>573</v>
      </c>
      <c r="C58" s="157">
        <f t="shared" si="3"/>
        <v>0</v>
      </c>
      <c r="D58" s="157">
        <f t="shared" si="4"/>
        <v>0</v>
      </c>
      <c r="F58" s="88">
        <v>5522</v>
      </c>
      <c r="G58" s="84" t="s">
        <v>573</v>
      </c>
      <c r="H58" s="157">
        <v>0</v>
      </c>
      <c r="I58" s="157">
        <v>0</v>
      </c>
      <c r="K58" s="88">
        <v>5522</v>
      </c>
      <c r="L58" s="84" t="s">
        <v>573</v>
      </c>
      <c r="M58" s="157">
        <v>0</v>
      </c>
      <c r="N58" s="157">
        <v>0</v>
      </c>
      <c r="P58" s="88">
        <v>5522</v>
      </c>
      <c r="Q58" s="84" t="s">
        <v>573</v>
      </c>
      <c r="R58" s="157">
        <v>0</v>
      </c>
      <c r="S58" s="157">
        <v>0</v>
      </c>
      <c r="U58" s="88">
        <v>5522</v>
      </c>
      <c r="V58" s="84" t="s">
        <v>573</v>
      </c>
      <c r="W58" s="157">
        <v>0</v>
      </c>
      <c r="X58" s="157">
        <v>0</v>
      </c>
      <c r="Z58" s="88">
        <v>5522</v>
      </c>
      <c r="AA58" s="84" t="s">
        <v>573</v>
      </c>
      <c r="AB58" s="157">
        <v>0</v>
      </c>
      <c r="AC58" s="157">
        <v>0</v>
      </c>
      <c r="AE58" s="88">
        <v>5522</v>
      </c>
      <c r="AF58" s="84" t="s">
        <v>573</v>
      </c>
      <c r="AG58" s="157">
        <v>0</v>
      </c>
      <c r="AH58" s="157">
        <v>0</v>
      </c>
    </row>
    <row r="59" spans="1:34" x14ac:dyDescent="0.2">
      <c r="A59" s="88">
        <v>5530</v>
      </c>
      <c r="B59" s="84" t="s">
        <v>574</v>
      </c>
      <c r="C59" s="157">
        <f t="shared" si="3"/>
        <v>0</v>
      </c>
      <c r="D59" s="157">
        <f t="shared" si="4"/>
        <v>0</v>
      </c>
      <c r="F59" s="88">
        <v>5530</v>
      </c>
      <c r="G59" s="84" t="s">
        <v>574</v>
      </c>
      <c r="H59" s="157">
        <v>0</v>
      </c>
      <c r="I59" s="157">
        <v>0</v>
      </c>
      <c r="K59" s="88">
        <v>5530</v>
      </c>
      <c r="L59" s="84" t="s">
        <v>574</v>
      </c>
      <c r="M59" s="157">
        <v>0</v>
      </c>
      <c r="N59" s="157">
        <v>0</v>
      </c>
      <c r="P59" s="88">
        <v>5530</v>
      </c>
      <c r="Q59" s="84" t="s">
        <v>574</v>
      </c>
      <c r="R59" s="157">
        <v>0</v>
      </c>
      <c r="S59" s="157">
        <v>0</v>
      </c>
      <c r="U59" s="88">
        <v>5530</v>
      </c>
      <c r="V59" s="84" t="s">
        <v>574</v>
      </c>
      <c r="W59" s="157">
        <v>0</v>
      </c>
      <c r="X59" s="157">
        <v>0</v>
      </c>
      <c r="Z59" s="88">
        <v>5530</v>
      </c>
      <c r="AA59" s="84" t="s">
        <v>574</v>
      </c>
      <c r="AB59" s="157">
        <v>0</v>
      </c>
      <c r="AC59" s="157">
        <v>0</v>
      </c>
      <c r="AE59" s="88">
        <v>5530</v>
      </c>
      <c r="AF59" s="84" t="s">
        <v>574</v>
      </c>
      <c r="AG59" s="157">
        <v>0</v>
      </c>
      <c r="AH59" s="157">
        <v>0</v>
      </c>
    </row>
    <row r="60" spans="1:34" x14ac:dyDescent="0.2">
      <c r="A60" s="88">
        <v>5531</v>
      </c>
      <c r="B60" s="84" t="s">
        <v>575</v>
      </c>
      <c r="C60" s="157">
        <f t="shared" si="3"/>
        <v>0</v>
      </c>
      <c r="D60" s="157">
        <f t="shared" si="4"/>
        <v>0</v>
      </c>
      <c r="F60" s="88">
        <v>5531</v>
      </c>
      <c r="G60" s="84" t="s">
        <v>575</v>
      </c>
      <c r="H60" s="157">
        <v>0</v>
      </c>
      <c r="I60" s="157">
        <v>0</v>
      </c>
      <c r="K60" s="88">
        <v>5531</v>
      </c>
      <c r="L60" s="84" t="s">
        <v>575</v>
      </c>
      <c r="M60" s="157">
        <v>0</v>
      </c>
      <c r="N60" s="157">
        <v>0</v>
      </c>
      <c r="P60" s="88">
        <v>5531</v>
      </c>
      <c r="Q60" s="84" t="s">
        <v>575</v>
      </c>
      <c r="R60" s="157">
        <v>0</v>
      </c>
      <c r="S60" s="157">
        <v>0</v>
      </c>
      <c r="U60" s="88">
        <v>5531</v>
      </c>
      <c r="V60" s="84" t="s">
        <v>575</v>
      </c>
      <c r="W60" s="157">
        <v>0</v>
      </c>
      <c r="X60" s="157">
        <v>0</v>
      </c>
      <c r="Z60" s="88">
        <v>5531</v>
      </c>
      <c r="AA60" s="84" t="s">
        <v>575</v>
      </c>
      <c r="AB60" s="157">
        <v>0</v>
      </c>
      <c r="AC60" s="157">
        <v>0</v>
      </c>
      <c r="AE60" s="88">
        <v>5531</v>
      </c>
      <c r="AF60" s="84" t="s">
        <v>575</v>
      </c>
      <c r="AG60" s="157">
        <v>0</v>
      </c>
      <c r="AH60" s="157">
        <v>0</v>
      </c>
    </row>
    <row r="61" spans="1:34" x14ac:dyDescent="0.2">
      <c r="A61" s="88">
        <v>5532</v>
      </c>
      <c r="B61" s="84" t="s">
        <v>576</v>
      </c>
      <c r="C61" s="157">
        <f t="shared" si="3"/>
        <v>0</v>
      </c>
      <c r="D61" s="157">
        <f t="shared" si="4"/>
        <v>0</v>
      </c>
      <c r="F61" s="88">
        <v>5532</v>
      </c>
      <c r="G61" s="84" t="s">
        <v>576</v>
      </c>
      <c r="H61" s="157">
        <v>0</v>
      </c>
      <c r="I61" s="157">
        <v>0</v>
      </c>
      <c r="K61" s="88">
        <v>5532</v>
      </c>
      <c r="L61" s="84" t="s">
        <v>576</v>
      </c>
      <c r="M61" s="157">
        <v>0</v>
      </c>
      <c r="N61" s="157">
        <v>0</v>
      </c>
      <c r="P61" s="88">
        <v>5532</v>
      </c>
      <c r="Q61" s="84" t="s">
        <v>576</v>
      </c>
      <c r="R61" s="157">
        <v>0</v>
      </c>
      <c r="S61" s="157">
        <v>0</v>
      </c>
      <c r="U61" s="88">
        <v>5532</v>
      </c>
      <c r="V61" s="84" t="s">
        <v>576</v>
      </c>
      <c r="W61" s="157">
        <v>0</v>
      </c>
      <c r="X61" s="157">
        <v>0</v>
      </c>
      <c r="Z61" s="88">
        <v>5532</v>
      </c>
      <c r="AA61" s="84" t="s">
        <v>576</v>
      </c>
      <c r="AB61" s="157">
        <v>0</v>
      </c>
      <c r="AC61" s="157">
        <v>0</v>
      </c>
      <c r="AE61" s="88">
        <v>5532</v>
      </c>
      <c r="AF61" s="84" t="s">
        <v>576</v>
      </c>
      <c r="AG61" s="157">
        <v>0</v>
      </c>
      <c r="AH61" s="157">
        <v>0</v>
      </c>
    </row>
    <row r="62" spans="1:34" x14ac:dyDescent="0.2">
      <c r="A62" s="88">
        <v>5533</v>
      </c>
      <c r="B62" s="84" t="s">
        <v>577</v>
      </c>
      <c r="C62" s="157">
        <f t="shared" si="3"/>
        <v>0</v>
      </c>
      <c r="D62" s="157">
        <f t="shared" si="4"/>
        <v>0</v>
      </c>
      <c r="F62" s="88">
        <v>5533</v>
      </c>
      <c r="G62" s="84" t="s">
        <v>577</v>
      </c>
      <c r="H62" s="157">
        <v>0</v>
      </c>
      <c r="I62" s="157">
        <v>0</v>
      </c>
      <c r="K62" s="88">
        <v>5533</v>
      </c>
      <c r="L62" s="84" t="s">
        <v>577</v>
      </c>
      <c r="M62" s="157">
        <v>0</v>
      </c>
      <c r="N62" s="157">
        <v>0</v>
      </c>
      <c r="P62" s="88">
        <v>5533</v>
      </c>
      <c r="Q62" s="84" t="s">
        <v>577</v>
      </c>
      <c r="R62" s="157">
        <v>0</v>
      </c>
      <c r="S62" s="157">
        <v>0</v>
      </c>
      <c r="U62" s="88">
        <v>5533</v>
      </c>
      <c r="V62" s="84" t="s">
        <v>577</v>
      </c>
      <c r="W62" s="157">
        <v>0</v>
      </c>
      <c r="X62" s="157">
        <v>0</v>
      </c>
      <c r="Z62" s="88">
        <v>5533</v>
      </c>
      <c r="AA62" s="84" t="s">
        <v>577</v>
      </c>
      <c r="AB62" s="157">
        <v>0</v>
      </c>
      <c r="AC62" s="157">
        <v>0</v>
      </c>
      <c r="AE62" s="88">
        <v>5533</v>
      </c>
      <c r="AF62" s="84" t="s">
        <v>577</v>
      </c>
      <c r="AG62" s="157">
        <v>0</v>
      </c>
      <c r="AH62" s="157">
        <v>0</v>
      </c>
    </row>
    <row r="63" spans="1:34" x14ac:dyDescent="0.2">
      <c r="A63" s="88">
        <v>5534</v>
      </c>
      <c r="B63" s="84" t="s">
        <v>578</v>
      </c>
      <c r="C63" s="157">
        <f t="shared" si="3"/>
        <v>0</v>
      </c>
      <c r="D63" s="157">
        <f t="shared" si="4"/>
        <v>0</v>
      </c>
      <c r="F63" s="88">
        <v>5534</v>
      </c>
      <c r="G63" s="84" t="s">
        <v>578</v>
      </c>
      <c r="H63" s="157">
        <v>0</v>
      </c>
      <c r="I63" s="157">
        <v>0</v>
      </c>
      <c r="K63" s="88">
        <v>5534</v>
      </c>
      <c r="L63" s="84" t="s">
        <v>578</v>
      </c>
      <c r="M63" s="157">
        <v>0</v>
      </c>
      <c r="N63" s="157">
        <v>0</v>
      </c>
      <c r="P63" s="88">
        <v>5534</v>
      </c>
      <c r="Q63" s="84" t="s">
        <v>578</v>
      </c>
      <c r="R63" s="157">
        <v>0</v>
      </c>
      <c r="S63" s="157">
        <v>0</v>
      </c>
      <c r="U63" s="88">
        <v>5534</v>
      </c>
      <c r="V63" s="84" t="s">
        <v>578</v>
      </c>
      <c r="W63" s="157">
        <v>0</v>
      </c>
      <c r="X63" s="157">
        <v>0</v>
      </c>
      <c r="Z63" s="88">
        <v>5534</v>
      </c>
      <c r="AA63" s="84" t="s">
        <v>578</v>
      </c>
      <c r="AB63" s="157">
        <v>0</v>
      </c>
      <c r="AC63" s="157">
        <v>0</v>
      </c>
      <c r="AE63" s="88">
        <v>5534</v>
      </c>
      <c r="AF63" s="84" t="s">
        <v>578</v>
      </c>
      <c r="AG63" s="157">
        <v>0</v>
      </c>
      <c r="AH63" s="157">
        <v>0</v>
      </c>
    </row>
    <row r="64" spans="1:34" x14ac:dyDescent="0.2">
      <c r="A64" s="88">
        <v>5535</v>
      </c>
      <c r="B64" s="84" t="s">
        <v>579</v>
      </c>
      <c r="C64" s="157">
        <f t="shared" si="3"/>
        <v>0</v>
      </c>
      <c r="D64" s="157">
        <f t="shared" si="4"/>
        <v>0</v>
      </c>
      <c r="F64" s="88">
        <v>5535</v>
      </c>
      <c r="G64" s="84" t="s">
        <v>579</v>
      </c>
      <c r="H64" s="157">
        <v>0</v>
      </c>
      <c r="I64" s="157">
        <v>0</v>
      </c>
      <c r="K64" s="88">
        <v>5535</v>
      </c>
      <c r="L64" s="84" t="s">
        <v>579</v>
      </c>
      <c r="M64" s="157">
        <v>0</v>
      </c>
      <c r="N64" s="157">
        <v>0</v>
      </c>
      <c r="P64" s="88">
        <v>5535</v>
      </c>
      <c r="Q64" s="84" t="s">
        <v>579</v>
      </c>
      <c r="R64" s="157">
        <v>0</v>
      </c>
      <c r="S64" s="157">
        <v>0</v>
      </c>
      <c r="U64" s="88">
        <v>5535</v>
      </c>
      <c r="V64" s="84" t="s">
        <v>579</v>
      </c>
      <c r="W64" s="157">
        <v>0</v>
      </c>
      <c r="X64" s="157">
        <v>0</v>
      </c>
      <c r="Z64" s="88">
        <v>5535</v>
      </c>
      <c r="AA64" s="84" t="s">
        <v>579</v>
      </c>
      <c r="AB64" s="157">
        <v>0</v>
      </c>
      <c r="AC64" s="157">
        <v>0</v>
      </c>
      <c r="AE64" s="88">
        <v>5535</v>
      </c>
      <c r="AF64" s="84" t="s">
        <v>579</v>
      </c>
      <c r="AG64" s="157">
        <v>0</v>
      </c>
      <c r="AH64" s="157">
        <v>0</v>
      </c>
    </row>
    <row r="65" spans="1:34" x14ac:dyDescent="0.2">
      <c r="A65" s="88">
        <v>5540</v>
      </c>
      <c r="B65" s="84" t="s">
        <v>580</v>
      </c>
      <c r="C65" s="157">
        <f t="shared" si="3"/>
        <v>0</v>
      </c>
      <c r="D65" s="157">
        <f t="shared" si="4"/>
        <v>0</v>
      </c>
      <c r="F65" s="88">
        <v>5540</v>
      </c>
      <c r="G65" s="84" t="s">
        <v>580</v>
      </c>
      <c r="H65" s="157">
        <v>0</v>
      </c>
      <c r="I65" s="157">
        <v>0</v>
      </c>
      <c r="K65" s="88">
        <v>5540</v>
      </c>
      <c r="L65" s="84" t="s">
        <v>580</v>
      </c>
      <c r="M65" s="157">
        <v>0</v>
      </c>
      <c r="N65" s="157">
        <v>0</v>
      </c>
      <c r="P65" s="88">
        <v>5540</v>
      </c>
      <c r="Q65" s="84" t="s">
        <v>580</v>
      </c>
      <c r="R65" s="157">
        <v>0</v>
      </c>
      <c r="S65" s="157">
        <v>0</v>
      </c>
      <c r="U65" s="88">
        <v>5540</v>
      </c>
      <c r="V65" s="84" t="s">
        <v>580</v>
      </c>
      <c r="W65" s="157">
        <v>0</v>
      </c>
      <c r="X65" s="157">
        <v>0</v>
      </c>
      <c r="Z65" s="88">
        <v>5540</v>
      </c>
      <c r="AA65" s="84" t="s">
        <v>580</v>
      </c>
      <c r="AB65" s="157">
        <v>0</v>
      </c>
      <c r="AC65" s="157">
        <v>0</v>
      </c>
      <c r="AE65" s="88">
        <v>5540</v>
      </c>
      <c r="AF65" s="84" t="s">
        <v>580</v>
      </c>
      <c r="AG65" s="157">
        <v>0</v>
      </c>
      <c r="AH65" s="157">
        <v>0</v>
      </c>
    </row>
    <row r="66" spans="1:34" x14ac:dyDescent="0.2">
      <c r="A66" s="88">
        <v>5541</v>
      </c>
      <c r="B66" s="84" t="s">
        <v>580</v>
      </c>
      <c r="C66" s="157">
        <f t="shared" si="3"/>
        <v>0</v>
      </c>
      <c r="D66" s="157">
        <f t="shared" si="4"/>
        <v>0</v>
      </c>
      <c r="F66" s="88">
        <v>5541</v>
      </c>
      <c r="G66" s="84" t="s">
        <v>580</v>
      </c>
      <c r="H66" s="157">
        <v>0</v>
      </c>
      <c r="I66" s="157">
        <v>0</v>
      </c>
      <c r="K66" s="88">
        <v>5541</v>
      </c>
      <c r="L66" s="84" t="s">
        <v>580</v>
      </c>
      <c r="M66" s="157">
        <v>0</v>
      </c>
      <c r="N66" s="157">
        <v>0</v>
      </c>
      <c r="P66" s="88">
        <v>5541</v>
      </c>
      <c r="Q66" s="84" t="s">
        <v>580</v>
      </c>
      <c r="R66" s="157">
        <v>0</v>
      </c>
      <c r="S66" s="157">
        <v>0</v>
      </c>
      <c r="U66" s="88">
        <v>5541</v>
      </c>
      <c r="V66" s="84" t="s">
        <v>580</v>
      </c>
      <c r="W66" s="157">
        <v>0</v>
      </c>
      <c r="X66" s="157">
        <v>0</v>
      </c>
      <c r="Z66" s="88">
        <v>5541</v>
      </c>
      <c r="AA66" s="84" t="s">
        <v>580</v>
      </c>
      <c r="AB66" s="157">
        <v>0</v>
      </c>
      <c r="AC66" s="157">
        <v>0</v>
      </c>
      <c r="AE66" s="88">
        <v>5541</v>
      </c>
      <c r="AF66" s="84" t="s">
        <v>580</v>
      </c>
      <c r="AG66" s="157">
        <v>0</v>
      </c>
      <c r="AH66" s="157">
        <v>0</v>
      </c>
    </row>
    <row r="67" spans="1:34" x14ac:dyDescent="0.2">
      <c r="A67" s="88">
        <v>5550</v>
      </c>
      <c r="B67" s="84" t="s">
        <v>581</v>
      </c>
      <c r="C67" s="157">
        <f t="shared" si="3"/>
        <v>0</v>
      </c>
      <c r="D67" s="157">
        <f t="shared" si="4"/>
        <v>0</v>
      </c>
      <c r="F67" s="88">
        <v>5550</v>
      </c>
      <c r="G67" s="84" t="s">
        <v>581</v>
      </c>
      <c r="H67" s="157">
        <v>0</v>
      </c>
      <c r="I67" s="157">
        <v>0</v>
      </c>
      <c r="K67" s="88">
        <v>5550</v>
      </c>
      <c r="L67" s="84" t="s">
        <v>581</v>
      </c>
      <c r="M67" s="157">
        <v>0</v>
      </c>
      <c r="N67" s="157">
        <v>0</v>
      </c>
      <c r="P67" s="88">
        <v>5550</v>
      </c>
      <c r="Q67" s="84" t="s">
        <v>581</v>
      </c>
      <c r="R67" s="157">
        <v>0</v>
      </c>
      <c r="S67" s="157">
        <v>0</v>
      </c>
      <c r="U67" s="88">
        <v>5550</v>
      </c>
      <c r="V67" s="84" t="s">
        <v>581</v>
      </c>
      <c r="W67" s="157">
        <v>0</v>
      </c>
      <c r="X67" s="157">
        <v>0</v>
      </c>
      <c r="Z67" s="88">
        <v>5550</v>
      </c>
      <c r="AA67" s="84" t="s">
        <v>581</v>
      </c>
      <c r="AB67" s="157">
        <v>0</v>
      </c>
      <c r="AC67" s="157">
        <v>0</v>
      </c>
      <c r="AE67" s="88">
        <v>5550</v>
      </c>
      <c r="AF67" s="84" t="s">
        <v>581</v>
      </c>
      <c r="AG67" s="157">
        <v>0</v>
      </c>
      <c r="AH67" s="157">
        <v>0</v>
      </c>
    </row>
    <row r="68" spans="1:34" x14ac:dyDescent="0.2">
      <c r="A68" s="88">
        <v>5551</v>
      </c>
      <c r="B68" s="84" t="s">
        <v>581</v>
      </c>
      <c r="C68" s="157">
        <f t="shared" si="3"/>
        <v>0</v>
      </c>
      <c r="D68" s="157">
        <f t="shared" si="4"/>
        <v>0</v>
      </c>
      <c r="F68" s="88">
        <v>5551</v>
      </c>
      <c r="G68" s="84" t="s">
        <v>581</v>
      </c>
      <c r="H68" s="157">
        <v>0</v>
      </c>
      <c r="I68" s="157">
        <v>0</v>
      </c>
      <c r="K68" s="88">
        <v>5551</v>
      </c>
      <c r="L68" s="84" t="s">
        <v>581</v>
      </c>
      <c r="M68" s="157">
        <v>0</v>
      </c>
      <c r="N68" s="157">
        <v>0</v>
      </c>
      <c r="P68" s="88">
        <v>5551</v>
      </c>
      <c r="Q68" s="84" t="s">
        <v>581</v>
      </c>
      <c r="R68" s="157">
        <v>0</v>
      </c>
      <c r="S68" s="157">
        <v>0</v>
      </c>
      <c r="U68" s="88">
        <v>5551</v>
      </c>
      <c r="V68" s="84" t="s">
        <v>581</v>
      </c>
      <c r="W68" s="157">
        <v>0</v>
      </c>
      <c r="X68" s="157">
        <v>0</v>
      </c>
      <c r="Z68" s="88">
        <v>5551</v>
      </c>
      <c r="AA68" s="84" t="s">
        <v>581</v>
      </c>
      <c r="AB68" s="157">
        <v>0</v>
      </c>
      <c r="AC68" s="157">
        <v>0</v>
      </c>
      <c r="AE68" s="88">
        <v>5551</v>
      </c>
      <c r="AF68" s="84" t="s">
        <v>581</v>
      </c>
      <c r="AG68" s="157">
        <v>0</v>
      </c>
      <c r="AH68" s="157">
        <v>0</v>
      </c>
    </row>
    <row r="69" spans="1:34" x14ac:dyDescent="0.2">
      <c r="A69" s="88">
        <v>5590</v>
      </c>
      <c r="B69" s="84" t="s">
        <v>582</v>
      </c>
      <c r="C69" s="157">
        <f t="shared" si="3"/>
        <v>0</v>
      </c>
      <c r="D69" s="157">
        <f t="shared" si="4"/>
        <v>0</v>
      </c>
      <c r="F69" s="88">
        <v>5590</v>
      </c>
      <c r="G69" s="84" t="s">
        <v>582</v>
      </c>
      <c r="H69" s="157">
        <v>0</v>
      </c>
      <c r="I69" s="157">
        <v>0</v>
      </c>
      <c r="K69" s="88">
        <v>5590</v>
      </c>
      <c r="L69" s="84" t="s">
        <v>582</v>
      </c>
      <c r="M69" s="157">
        <v>0</v>
      </c>
      <c r="N69" s="157">
        <v>0</v>
      </c>
      <c r="P69" s="88">
        <v>5590</v>
      </c>
      <c r="Q69" s="84" t="s">
        <v>582</v>
      </c>
      <c r="R69" s="157">
        <v>0</v>
      </c>
      <c r="S69" s="157">
        <v>0</v>
      </c>
      <c r="U69" s="88">
        <v>5590</v>
      </c>
      <c r="V69" s="84" t="s">
        <v>582</v>
      </c>
      <c r="W69" s="157">
        <v>0</v>
      </c>
      <c r="X69" s="157">
        <v>0</v>
      </c>
      <c r="Z69" s="88">
        <v>5590</v>
      </c>
      <c r="AA69" s="84" t="s">
        <v>582</v>
      </c>
      <c r="AB69" s="157">
        <v>0</v>
      </c>
      <c r="AC69" s="157">
        <v>0</v>
      </c>
      <c r="AE69" s="88">
        <v>5590</v>
      </c>
      <c r="AF69" s="84" t="s">
        <v>582</v>
      </c>
      <c r="AG69" s="157">
        <v>0</v>
      </c>
      <c r="AH69" s="157">
        <v>0</v>
      </c>
    </row>
    <row r="70" spans="1:34" x14ac:dyDescent="0.2">
      <c r="A70" s="88">
        <v>5591</v>
      </c>
      <c r="B70" s="84" t="s">
        <v>583</v>
      </c>
      <c r="C70" s="157">
        <f t="shared" si="3"/>
        <v>0</v>
      </c>
      <c r="D70" s="157">
        <f t="shared" si="4"/>
        <v>0</v>
      </c>
      <c r="F70" s="88">
        <v>5591</v>
      </c>
      <c r="G70" s="84" t="s">
        <v>583</v>
      </c>
      <c r="H70" s="157">
        <v>0</v>
      </c>
      <c r="I70" s="157">
        <v>0</v>
      </c>
      <c r="K70" s="88">
        <v>5591</v>
      </c>
      <c r="L70" s="84" t="s">
        <v>583</v>
      </c>
      <c r="M70" s="157">
        <v>0</v>
      </c>
      <c r="N70" s="157">
        <v>0</v>
      </c>
      <c r="P70" s="88">
        <v>5591</v>
      </c>
      <c r="Q70" s="84" t="s">
        <v>583</v>
      </c>
      <c r="R70" s="157">
        <v>0</v>
      </c>
      <c r="S70" s="157">
        <v>0</v>
      </c>
      <c r="U70" s="88">
        <v>5591</v>
      </c>
      <c r="V70" s="84" t="s">
        <v>583</v>
      </c>
      <c r="W70" s="157">
        <v>0</v>
      </c>
      <c r="X70" s="157">
        <v>0</v>
      </c>
      <c r="Z70" s="88">
        <v>5591</v>
      </c>
      <c r="AA70" s="84" t="s">
        <v>583</v>
      </c>
      <c r="AB70" s="157">
        <v>0</v>
      </c>
      <c r="AC70" s="157">
        <v>0</v>
      </c>
      <c r="AE70" s="88">
        <v>5591</v>
      </c>
      <c r="AF70" s="84" t="s">
        <v>583</v>
      </c>
      <c r="AG70" s="157">
        <v>0</v>
      </c>
      <c r="AH70" s="157">
        <v>0</v>
      </c>
    </row>
    <row r="71" spans="1:34" x14ac:dyDescent="0.2">
      <c r="A71" s="88">
        <v>5592</v>
      </c>
      <c r="B71" s="84" t="s">
        <v>584</v>
      </c>
      <c r="C71" s="157">
        <f t="shared" si="3"/>
        <v>0</v>
      </c>
      <c r="D71" s="157">
        <f t="shared" si="4"/>
        <v>0</v>
      </c>
      <c r="F71" s="88">
        <v>5592</v>
      </c>
      <c r="G71" s="84" t="s">
        <v>584</v>
      </c>
      <c r="H71" s="157">
        <v>0</v>
      </c>
      <c r="I71" s="157">
        <v>0</v>
      </c>
      <c r="K71" s="88">
        <v>5592</v>
      </c>
      <c r="L71" s="84" t="s">
        <v>584</v>
      </c>
      <c r="M71" s="157">
        <v>0</v>
      </c>
      <c r="N71" s="157">
        <v>0</v>
      </c>
      <c r="P71" s="88">
        <v>5592</v>
      </c>
      <c r="Q71" s="84" t="s">
        <v>584</v>
      </c>
      <c r="R71" s="157">
        <v>0</v>
      </c>
      <c r="S71" s="157">
        <v>0</v>
      </c>
      <c r="U71" s="88">
        <v>5592</v>
      </c>
      <c r="V71" s="84" t="s">
        <v>584</v>
      </c>
      <c r="W71" s="157">
        <v>0</v>
      </c>
      <c r="X71" s="157">
        <v>0</v>
      </c>
      <c r="Z71" s="88">
        <v>5592</v>
      </c>
      <c r="AA71" s="84" t="s">
        <v>584</v>
      </c>
      <c r="AB71" s="157">
        <v>0</v>
      </c>
      <c r="AC71" s="157">
        <v>0</v>
      </c>
      <c r="AE71" s="88">
        <v>5592</v>
      </c>
      <c r="AF71" s="84" t="s">
        <v>584</v>
      </c>
      <c r="AG71" s="157">
        <v>0</v>
      </c>
      <c r="AH71" s="157">
        <v>0</v>
      </c>
    </row>
    <row r="72" spans="1:34" x14ac:dyDescent="0.2">
      <c r="A72" s="88">
        <v>5593</v>
      </c>
      <c r="B72" s="84" t="s">
        <v>585</v>
      </c>
      <c r="C72" s="157">
        <f t="shared" si="3"/>
        <v>0</v>
      </c>
      <c r="D72" s="157">
        <f t="shared" si="4"/>
        <v>0</v>
      </c>
      <c r="F72" s="88">
        <v>5593</v>
      </c>
      <c r="G72" s="84" t="s">
        <v>585</v>
      </c>
      <c r="H72" s="157">
        <v>0</v>
      </c>
      <c r="I72" s="157">
        <v>0</v>
      </c>
      <c r="K72" s="88">
        <v>5593</v>
      </c>
      <c r="L72" s="84" t="s">
        <v>585</v>
      </c>
      <c r="M72" s="157">
        <v>0</v>
      </c>
      <c r="N72" s="157">
        <v>0</v>
      </c>
      <c r="P72" s="88">
        <v>5593</v>
      </c>
      <c r="Q72" s="84" t="s">
        <v>585</v>
      </c>
      <c r="R72" s="157">
        <v>0</v>
      </c>
      <c r="S72" s="157">
        <v>0</v>
      </c>
      <c r="U72" s="88">
        <v>5593</v>
      </c>
      <c r="V72" s="84" t="s">
        <v>585</v>
      </c>
      <c r="W72" s="157">
        <v>0</v>
      </c>
      <c r="X72" s="157">
        <v>0</v>
      </c>
      <c r="Z72" s="88">
        <v>5593</v>
      </c>
      <c r="AA72" s="84" t="s">
        <v>585</v>
      </c>
      <c r="AB72" s="157">
        <v>0</v>
      </c>
      <c r="AC72" s="157">
        <v>0</v>
      </c>
      <c r="AE72" s="88">
        <v>5593</v>
      </c>
      <c r="AF72" s="84" t="s">
        <v>585</v>
      </c>
      <c r="AG72" s="157">
        <v>0</v>
      </c>
      <c r="AH72" s="157">
        <v>0</v>
      </c>
    </row>
    <row r="73" spans="1:34" x14ac:dyDescent="0.2">
      <c r="A73" s="88">
        <v>5594</v>
      </c>
      <c r="B73" s="84" t="s">
        <v>586</v>
      </c>
      <c r="C73" s="157">
        <f t="shared" si="3"/>
        <v>0</v>
      </c>
      <c r="D73" s="157">
        <f t="shared" si="4"/>
        <v>0</v>
      </c>
      <c r="F73" s="88">
        <v>5594</v>
      </c>
      <c r="G73" s="84" t="s">
        <v>586</v>
      </c>
      <c r="H73" s="157">
        <v>0</v>
      </c>
      <c r="I73" s="157">
        <v>0</v>
      </c>
      <c r="K73" s="88">
        <v>5594</v>
      </c>
      <c r="L73" s="84" t="s">
        <v>586</v>
      </c>
      <c r="M73" s="157">
        <v>0</v>
      </c>
      <c r="N73" s="157">
        <v>0</v>
      </c>
      <c r="P73" s="88">
        <v>5594</v>
      </c>
      <c r="Q73" s="84" t="s">
        <v>586</v>
      </c>
      <c r="R73" s="157">
        <v>0</v>
      </c>
      <c r="S73" s="157">
        <v>0</v>
      </c>
      <c r="U73" s="88">
        <v>5594</v>
      </c>
      <c r="V73" s="84" t="s">
        <v>586</v>
      </c>
      <c r="W73" s="157">
        <v>0</v>
      </c>
      <c r="X73" s="157">
        <v>0</v>
      </c>
      <c r="Z73" s="88">
        <v>5594</v>
      </c>
      <c r="AA73" s="84" t="s">
        <v>586</v>
      </c>
      <c r="AB73" s="157">
        <v>0</v>
      </c>
      <c r="AC73" s="157">
        <v>0</v>
      </c>
      <c r="AE73" s="88">
        <v>5594</v>
      </c>
      <c r="AF73" s="84" t="s">
        <v>586</v>
      </c>
      <c r="AG73" s="157">
        <v>0</v>
      </c>
      <c r="AH73" s="157">
        <v>0</v>
      </c>
    </row>
    <row r="74" spans="1:34" x14ac:dyDescent="0.2">
      <c r="A74" s="88">
        <v>5595</v>
      </c>
      <c r="B74" s="84" t="s">
        <v>587</v>
      </c>
      <c r="C74" s="157">
        <f t="shared" si="3"/>
        <v>0</v>
      </c>
      <c r="D74" s="157">
        <f t="shared" si="4"/>
        <v>0</v>
      </c>
      <c r="F74" s="88">
        <v>5595</v>
      </c>
      <c r="G74" s="84" t="s">
        <v>587</v>
      </c>
      <c r="H74" s="157">
        <v>0</v>
      </c>
      <c r="I74" s="157">
        <v>0</v>
      </c>
      <c r="K74" s="88">
        <v>5595</v>
      </c>
      <c r="L74" s="84" t="s">
        <v>587</v>
      </c>
      <c r="M74" s="157">
        <v>0</v>
      </c>
      <c r="N74" s="157">
        <v>0</v>
      </c>
      <c r="P74" s="88">
        <v>5595</v>
      </c>
      <c r="Q74" s="84" t="s">
        <v>587</v>
      </c>
      <c r="R74" s="157">
        <v>0</v>
      </c>
      <c r="S74" s="157">
        <v>0</v>
      </c>
      <c r="U74" s="88">
        <v>5595</v>
      </c>
      <c r="V74" s="84" t="s">
        <v>587</v>
      </c>
      <c r="W74" s="157">
        <v>0</v>
      </c>
      <c r="X74" s="157">
        <v>0</v>
      </c>
      <c r="Z74" s="88">
        <v>5595</v>
      </c>
      <c r="AA74" s="84" t="s">
        <v>587</v>
      </c>
      <c r="AB74" s="157">
        <v>0</v>
      </c>
      <c r="AC74" s="157">
        <v>0</v>
      </c>
      <c r="AE74" s="88">
        <v>5595</v>
      </c>
      <c r="AF74" s="84" t="s">
        <v>587</v>
      </c>
      <c r="AG74" s="157">
        <v>0</v>
      </c>
      <c r="AH74" s="157">
        <v>0</v>
      </c>
    </row>
    <row r="75" spans="1:34" x14ac:dyDescent="0.2">
      <c r="A75" s="88">
        <v>5596</v>
      </c>
      <c r="B75" s="84" t="s">
        <v>480</v>
      </c>
      <c r="C75" s="157">
        <f t="shared" si="3"/>
        <v>0</v>
      </c>
      <c r="D75" s="157">
        <f t="shared" si="4"/>
        <v>0</v>
      </c>
      <c r="F75" s="88">
        <v>5596</v>
      </c>
      <c r="G75" s="84" t="s">
        <v>480</v>
      </c>
      <c r="H75" s="157">
        <v>0</v>
      </c>
      <c r="I75" s="157">
        <v>0</v>
      </c>
      <c r="K75" s="88">
        <v>5596</v>
      </c>
      <c r="L75" s="84" t="s">
        <v>480</v>
      </c>
      <c r="M75" s="157">
        <v>0</v>
      </c>
      <c r="N75" s="157">
        <v>0</v>
      </c>
      <c r="P75" s="88">
        <v>5596</v>
      </c>
      <c r="Q75" s="84" t="s">
        <v>480</v>
      </c>
      <c r="R75" s="157">
        <v>0</v>
      </c>
      <c r="S75" s="157">
        <v>0</v>
      </c>
      <c r="U75" s="88">
        <v>5596</v>
      </c>
      <c r="V75" s="84" t="s">
        <v>480</v>
      </c>
      <c r="W75" s="157">
        <v>0</v>
      </c>
      <c r="X75" s="157">
        <v>0</v>
      </c>
      <c r="Z75" s="88">
        <v>5596</v>
      </c>
      <c r="AA75" s="84" t="s">
        <v>480</v>
      </c>
      <c r="AB75" s="157">
        <v>0</v>
      </c>
      <c r="AC75" s="157">
        <v>0</v>
      </c>
      <c r="AE75" s="88">
        <v>5596</v>
      </c>
      <c r="AF75" s="84" t="s">
        <v>480</v>
      </c>
      <c r="AG75" s="157">
        <v>0</v>
      </c>
      <c r="AH75" s="157">
        <v>0</v>
      </c>
    </row>
    <row r="76" spans="1:34" x14ac:dyDescent="0.2">
      <c r="A76" s="88">
        <v>5597</v>
      </c>
      <c r="B76" s="84" t="s">
        <v>588</v>
      </c>
      <c r="C76" s="157">
        <f t="shared" si="3"/>
        <v>0</v>
      </c>
      <c r="D76" s="157">
        <f t="shared" si="4"/>
        <v>0</v>
      </c>
      <c r="F76" s="88">
        <v>5597</v>
      </c>
      <c r="G76" s="84" t="s">
        <v>588</v>
      </c>
      <c r="H76" s="157">
        <v>0</v>
      </c>
      <c r="I76" s="157">
        <v>0</v>
      </c>
      <c r="K76" s="88">
        <v>5597</v>
      </c>
      <c r="L76" s="84" t="s">
        <v>588</v>
      </c>
      <c r="M76" s="157">
        <v>0</v>
      </c>
      <c r="N76" s="157">
        <v>0</v>
      </c>
      <c r="P76" s="88">
        <v>5597</v>
      </c>
      <c r="Q76" s="84" t="s">
        <v>588</v>
      </c>
      <c r="R76" s="157">
        <v>0</v>
      </c>
      <c r="S76" s="157">
        <v>0</v>
      </c>
      <c r="U76" s="88">
        <v>5597</v>
      </c>
      <c r="V76" s="84" t="s">
        <v>588</v>
      </c>
      <c r="W76" s="157">
        <v>0</v>
      </c>
      <c r="X76" s="157">
        <v>0</v>
      </c>
      <c r="Z76" s="88">
        <v>5597</v>
      </c>
      <c r="AA76" s="84" t="s">
        <v>588</v>
      </c>
      <c r="AB76" s="157">
        <v>0</v>
      </c>
      <c r="AC76" s="157">
        <v>0</v>
      </c>
      <c r="AE76" s="88">
        <v>5597</v>
      </c>
      <c r="AF76" s="84" t="s">
        <v>588</v>
      </c>
      <c r="AG76" s="157">
        <v>0</v>
      </c>
      <c r="AH76" s="157">
        <v>0</v>
      </c>
    </row>
    <row r="77" spans="1:34" x14ac:dyDescent="0.2">
      <c r="A77" s="88">
        <v>5599</v>
      </c>
      <c r="B77" s="84" t="s">
        <v>589</v>
      </c>
      <c r="C77" s="157">
        <f t="shared" si="3"/>
        <v>0</v>
      </c>
      <c r="D77" s="157">
        <f t="shared" si="4"/>
        <v>0</v>
      </c>
      <c r="F77" s="88">
        <v>5599</v>
      </c>
      <c r="G77" s="84" t="s">
        <v>589</v>
      </c>
      <c r="H77" s="157">
        <v>0</v>
      </c>
      <c r="I77" s="157">
        <v>0</v>
      </c>
      <c r="K77" s="88">
        <v>5599</v>
      </c>
      <c r="L77" s="84" t="s">
        <v>589</v>
      </c>
      <c r="M77" s="157">
        <v>0</v>
      </c>
      <c r="N77" s="157">
        <v>0</v>
      </c>
      <c r="P77" s="88">
        <v>5599</v>
      </c>
      <c r="Q77" s="84" t="s">
        <v>589</v>
      </c>
      <c r="R77" s="157">
        <v>0</v>
      </c>
      <c r="S77" s="157">
        <v>0</v>
      </c>
      <c r="U77" s="88">
        <v>5599</v>
      </c>
      <c r="V77" s="84" t="s">
        <v>589</v>
      </c>
      <c r="W77" s="157">
        <v>0</v>
      </c>
      <c r="X77" s="157">
        <v>0</v>
      </c>
      <c r="Z77" s="88">
        <v>5599</v>
      </c>
      <c r="AA77" s="84" t="s">
        <v>589</v>
      </c>
      <c r="AB77" s="157">
        <v>0</v>
      </c>
      <c r="AC77" s="157">
        <v>0</v>
      </c>
      <c r="AE77" s="88">
        <v>5599</v>
      </c>
      <c r="AF77" s="84" t="s">
        <v>589</v>
      </c>
      <c r="AG77" s="157">
        <v>0</v>
      </c>
      <c r="AH77" s="157">
        <v>0</v>
      </c>
    </row>
    <row r="78" spans="1:34" x14ac:dyDescent="0.2">
      <c r="A78" s="88">
        <v>5600</v>
      </c>
      <c r="B78" s="84" t="s">
        <v>126</v>
      </c>
      <c r="C78" s="157">
        <f t="shared" si="3"/>
        <v>0</v>
      </c>
      <c r="D78" s="157">
        <f t="shared" si="4"/>
        <v>0</v>
      </c>
      <c r="F78" s="88">
        <v>5600</v>
      </c>
      <c r="G78" s="84" t="s">
        <v>126</v>
      </c>
      <c r="H78" s="157">
        <v>0</v>
      </c>
      <c r="I78" s="157">
        <v>0</v>
      </c>
      <c r="K78" s="88">
        <v>5600</v>
      </c>
      <c r="L78" s="84" t="s">
        <v>126</v>
      </c>
      <c r="M78" s="157">
        <v>0</v>
      </c>
      <c r="N78" s="157">
        <v>0</v>
      </c>
      <c r="P78" s="88">
        <v>5600</v>
      </c>
      <c r="Q78" s="84" t="s">
        <v>126</v>
      </c>
      <c r="R78" s="157">
        <v>0</v>
      </c>
      <c r="S78" s="157">
        <v>0</v>
      </c>
      <c r="U78" s="88">
        <v>5600</v>
      </c>
      <c r="V78" s="84" t="s">
        <v>126</v>
      </c>
      <c r="W78" s="157">
        <v>0</v>
      </c>
      <c r="X78" s="157">
        <v>0</v>
      </c>
      <c r="Z78" s="88">
        <v>5600</v>
      </c>
      <c r="AA78" s="84" t="s">
        <v>126</v>
      </c>
      <c r="AB78" s="157">
        <v>0</v>
      </c>
      <c r="AC78" s="157">
        <v>0</v>
      </c>
      <c r="AE78" s="88">
        <v>5600</v>
      </c>
      <c r="AF78" s="84" t="s">
        <v>126</v>
      </c>
      <c r="AG78" s="157">
        <v>0</v>
      </c>
      <c r="AH78" s="157">
        <v>0</v>
      </c>
    </row>
    <row r="79" spans="1:34" x14ac:dyDescent="0.2">
      <c r="A79" s="88">
        <v>5610</v>
      </c>
      <c r="B79" s="84" t="s">
        <v>590</v>
      </c>
      <c r="C79" s="157">
        <f t="shared" si="3"/>
        <v>0</v>
      </c>
      <c r="D79" s="157">
        <f t="shared" si="4"/>
        <v>0</v>
      </c>
      <c r="F79" s="88">
        <v>5610</v>
      </c>
      <c r="G79" s="84" t="s">
        <v>590</v>
      </c>
      <c r="H79" s="157">
        <v>0</v>
      </c>
      <c r="I79" s="157">
        <v>0</v>
      </c>
      <c r="K79" s="88">
        <v>5610</v>
      </c>
      <c r="L79" s="84" t="s">
        <v>590</v>
      </c>
      <c r="M79" s="157">
        <v>0</v>
      </c>
      <c r="N79" s="157">
        <v>0</v>
      </c>
      <c r="P79" s="88">
        <v>5610</v>
      </c>
      <c r="Q79" s="84" t="s">
        <v>590</v>
      </c>
      <c r="R79" s="157">
        <v>0</v>
      </c>
      <c r="S79" s="157">
        <v>0</v>
      </c>
      <c r="U79" s="88">
        <v>5610</v>
      </c>
      <c r="V79" s="84" t="s">
        <v>590</v>
      </c>
      <c r="W79" s="157">
        <v>0</v>
      </c>
      <c r="X79" s="157">
        <v>0</v>
      </c>
      <c r="Z79" s="88">
        <v>5610</v>
      </c>
      <c r="AA79" s="84" t="s">
        <v>590</v>
      </c>
      <c r="AB79" s="157">
        <v>0</v>
      </c>
      <c r="AC79" s="157">
        <v>0</v>
      </c>
      <c r="AE79" s="88">
        <v>5610</v>
      </c>
      <c r="AF79" s="84" t="s">
        <v>590</v>
      </c>
      <c r="AG79" s="157">
        <v>0</v>
      </c>
      <c r="AH79" s="157">
        <v>0</v>
      </c>
    </row>
    <row r="80" spans="1:34" x14ac:dyDescent="0.2">
      <c r="A80" s="88">
        <v>5611</v>
      </c>
      <c r="B80" s="84" t="s">
        <v>591</v>
      </c>
      <c r="C80" s="157">
        <f t="shared" si="3"/>
        <v>0</v>
      </c>
      <c r="D80" s="157">
        <f t="shared" si="4"/>
        <v>0</v>
      </c>
      <c r="F80" s="88">
        <v>5611</v>
      </c>
      <c r="G80" s="84" t="s">
        <v>591</v>
      </c>
      <c r="H80" s="157">
        <v>0</v>
      </c>
      <c r="I80" s="157">
        <v>0</v>
      </c>
      <c r="K80" s="88">
        <v>5611</v>
      </c>
      <c r="L80" s="84" t="s">
        <v>591</v>
      </c>
      <c r="M80" s="157">
        <v>0</v>
      </c>
      <c r="N80" s="157">
        <v>0</v>
      </c>
      <c r="P80" s="88">
        <v>5611</v>
      </c>
      <c r="Q80" s="84" t="s">
        <v>591</v>
      </c>
      <c r="R80" s="157">
        <v>0</v>
      </c>
      <c r="S80" s="157">
        <v>0</v>
      </c>
      <c r="U80" s="88">
        <v>5611</v>
      </c>
      <c r="V80" s="84" t="s">
        <v>591</v>
      </c>
      <c r="W80" s="157">
        <v>0</v>
      </c>
      <c r="X80" s="157">
        <v>0</v>
      </c>
      <c r="Z80" s="88">
        <v>5611</v>
      </c>
      <c r="AA80" s="84" t="s">
        <v>591</v>
      </c>
      <c r="AB80" s="157">
        <v>0</v>
      </c>
      <c r="AC80" s="157">
        <v>0</v>
      </c>
      <c r="AE80" s="88">
        <v>5611</v>
      </c>
      <c r="AF80" s="84" t="s">
        <v>591</v>
      </c>
      <c r="AG80" s="157">
        <v>0</v>
      </c>
      <c r="AH80" s="157">
        <v>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C1"/>
    <mergeCell ref="A2:C2"/>
    <mergeCell ref="A3:C3"/>
    <mergeCell ref="F1:H1"/>
    <mergeCell ref="F2:H2"/>
    <mergeCell ref="F3:H3"/>
    <mergeCell ref="K1:M1"/>
    <mergeCell ref="K2:M2"/>
    <mergeCell ref="K3:M3"/>
    <mergeCell ref="P1:R1"/>
    <mergeCell ref="P2:R2"/>
    <mergeCell ref="P3:R3"/>
    <mergeCell ref="AE1:AG1"/>
    <mergeCell ref="AE2:AG2"/>
    <mergeCell ref="AE3:AG3"/>
    <mergeCell ref="U1:W1"/>
    <mergeCell ref="U2:W2"/>
    <mergeCell ref="U3:W3"/>
    <mergeCell ref="Z1:AB1"/>
    <mergeCell ref="Z2:AB2"/>
    <mergeCell ref="Z3:AB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headerFooter>
    <oddHeader>&amp;R&amp;A 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281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238</v>
      </c>
    </row>
    <row r="7" spans="1:2" ht="14.1" customHeight="1" x14ac:dyDescent="0.2">
      <c r="B7" s="57" t="s">
        <v>240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239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286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238</v>
      </c>
    </row>
    <row r="15" spans="1:2" ht="15" customHeight="1" x14ac:dyDescent="0.2">
      <c r="B15" s="57" t="s">
        <v>240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Conciliacion_Eg!Títulos_a_imprimir</vt:lpstr>
      <vt:lpstr>Conciliacion_Ig!Títulos_a_imprimir</vt:lpstr>
      <vt:lpstr>EA!Títulos_a_imprimir</vt:lpstr>
      <vt:lpstr>EFE!Títulos_a_imprimir</vt:lpstr>
      <vt:lpstr>ESF!Títulos_a_imprimir</vt:lpstr>
      <vt:lpstr>Memoria!Títulos_a_imprimir</vt:lpstr>
      <vt:lpstr>VHP!Títulos_a_imprimir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2019-12-01T16:27:43Z</cp:lastPrinted>
  <dcterms:created xsi:type="dcterms:W3CDTF">2012-12-11T20:36:24Z</dcterms:created>
  <dcterms:modified xsi:type="dcterms:W3CDTF">2019-12-02T16:18:38Z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