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0080"/>
  </bookViews>
  <sheets>
    <sheet name="EA" sheetId="3" r:id="rId1"/>
  </sheets>
  <definedNames>
    <definedName name="_xlnm._FilterDatabase" localSheetId="0" hidden="1">EA!#REF!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3"/>
  <c r="C59" s="1"/>
  <c r="C49"/>
  <c r="C43"/>
  <c r="C39"/>
  <c r="C29"/>
  <c r="C25"/>
  <c r="C15"/>
  <c r="C12"/>
  <c r="C4"/>
  <c r="C22" s="1"/>
  <c r="C61" s="1"/>
  <c r="D4"/>
  <c r="D56"/>
  <c r="D49"/>
  <c r="D43"/>
  <c r="D39"/>
  <c r="D29"/>
  <c r="D25"/>
  <c r="D15"/>
  <c r="D12"/>
  <c r="D59" l="1"/>
  <c r="D22"/>
  <c r="D61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<sst xmlns="http://schemas.openxmlformats.org/spreadsheetml/2006/main" count="73" uniqueCount="57">
  <si>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</si>
  <si>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</si>
  <si>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</si>
  <si>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</si>
  <si>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</si>
  <si>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</si>
  <si>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</si>
  <si>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</si>
  <si>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</si>
  <si>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</si>
  <si>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</si>
  <si>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</si>
  <si>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</si>
  <si>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</si>
  <si>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</si>
  <si>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</si>
  <si>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</si>
  <si>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</si>
  <si>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</si>
  <si>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</si>
  <si>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</si>
  <si>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</si>
  <si>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</si>
  <si>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</si>
  <si>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</si>
  <si>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</si>
  <si>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</si>
  <si>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</si>
  <si>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</si>
  <si>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</si>
  <si>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</si>
  <si>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</si>
  <si>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</si>
  <si>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</si>
  <si>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</si>
  <si>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</si>
  <si>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</si>
  <si>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</si>
  <si>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</si>
  <si>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</si>
  <si>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</si>
  <si>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</si>
  <si>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</si>
  <si>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</si>
  <si>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</si>
  <si>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</si>
  <si>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</si>
  <si>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</si>
  <si>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</si>
  <si>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</si>
  <si>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</si>
  <si>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</si>
  <si>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</si>
  <si>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</si>
  <si>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</si>
  <si>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</si>
  <si>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MOROLEON GTO.
ESTADO DE ACTIVIDADES
Del 1 de Enero al 30 DE SEPTIEMBRE DEL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</si>
</sst>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Normal="100" workbookViewId="0">
      <selection activeCell="B7" sqref="B7"/>
    </sheetView>
  </sheetViews>
  <sheetFormatPr baseColWidth="10"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>
      <c r="A1" s="33" t="s">
        <v>56</v>
      </c>
      <c r="B1" s="34"/>
      <c r="C1" s="34"/>
      <c r="D1" s="35"/>
    </row>
    <row r="2" spans="1:5">
      <c r="A2" s="11"/>
      <c r="B2" s="8"/>
      <c r="C2" s="9">
        <v>2019</v>
      </c>
      <c r="D2" s="10">
        <v>2018</v>
      </c>
    </row>
    <row r="3" spans="1:5" s="2" customFormat="1">
      <c r="A3" s="4" t="s">
        <v>0</v>
      </c>
      <c r="B3" s="12"/>
      <c r="C3" s="13"/>
      <c r="D3" s="14"/>
    </row>
    <row r="4" spans="1:5">
      <c r="A4" s="5" t="s">
        <v>46</v>
      </c>
      <c r="B4" s="2"/>
      <c r="C4" s="27">
        <f>SUM(C5:C11)</f>
        <v>46818793.140000001</v>
      </c>
      <c r="D4" s="28">
        <f>SUM(D5:D11)</f>
        <v>52917771.520000011</v>
      </c>
      <c r="E4" s="31" t="s">
        <v>55</v>
      </c>
    </row>
    <row r="5" spans="1:5">
      <c r="A5" s="19"/>
      <c r="B5" s="20" t="s">
        <v>1</v>
      </c>
      <c r="C5" s="29">
        <v>24723223.010000002</v>
      </c>
      <c r="D5" s="30">
        <v>23300769.57</v>
      </c>
      <c r="E5" s="31">
        <v>4110</v>
      </c>
    </row>
    <row r="6" spans="1: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>
      <c r="A7" s="19"/>
      <c r="B7" s="20" t="s">
        <v>11</v>
      </c>
      <c r="C7" s="29">
        <v>1068019.74</v>
      </c>
      <c r="D7" s="30">
        <v>1866954.01</v>
      </c>
      <c r="E7" s="31">
        <v>4130</v>
      </c>
    </row>
    <row r="8" spans="1:5">
      <c r="A8" s="19"/>
      <c r="B8" s="20" t="s">
        <v>2</v>
      </c>
      <c r="C8" s="29">
        <v>9911824.6999999993</v>
      </c>
      <c r="D8" s="30">
        <v>13935765.039999999</v>
      </c>
      <c r="E8" s="31">
        <v>4140</v>
      </c>
    </row>
    <row r="9" spans="1:5">
      <c r="A9" s="19"/>
      <c r="B9" s="20" t="s">
        <v>47</v>
      </c>
      <c r="C9" s="29">
        <v>9933208.9399999995</v>
      </c>
      <c r="D9" s="30">
        <v>12259779.699999999</v>
      </c>
      <c r="E9" s="31">
        <v>4150</v>
      </c>
    </row>
    <row r="10" spans="1:5">
      <c r="A10" s="19"/>
      <c r="B10" s="20" t="s">
        <v>48</v>
      </c>
      <c r="C10" s="29">
        <v>1182516.75</v>
      </c>
      <c r="D10" s="30">
        <v>1554503.2</v>
      </c>
      <c r="E10" s="31">
        <v>4160</v>
      </c>
    </row>
    <row r="11" spans="1:5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>
      <c r="A12" s="36" t="s">
        <v>50</v>
      </c>
      <c r="B12" s="37"/>
      <c r="C12" s="27">
        <f>SUM(C13:C14)</f>
        <v>141320811.78</v>
      </c>
      <c r="D12" s="28">
        <f>SUM(D13:D14)</f>
        <v>199379362.13</v>
      </c>
      <c r="E12" s="31" t="s">
        <v>55</v>
      </c>
    </row>
    <row r="13" spans="1:5" ht="22.5">
      <c r="A13" s="19"/>
      <c r="B13" s="26" t="s">
        <v>51</v>
      </c>
      <c r="C13" s="29">
        <v>141320811.78</v>
      </c>
      <c r="D13" s="30">
        <v>199379362.13</v>
      </c>
      <c r="E13" s="31">
        <v>4210</v>
      </c>
    </row>
    <row r="14" spans="1: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>
      <c r="A15" s="5" t="s">
        <v>41</v>
      </c>
      <c r="B15" s="2"/>
      <c r="C15" s="27">
        <f>SUM(C16:C20)</f>
        <v>0</v>
      </c>
      <c r="D15" s="28">
        <f>SUM(D16:D20)</f>
        <v>654273.12</v>
      </c>
      <c r="E15" s="31" t="s">
        <v>55</v>
      </c>
    </row>
    <row r="16" spans="1:5">
      <c r="A16" s="19"/>
      <c r="B16" s="20" t="s">
        <v>36</v>
      </c>
      <c r="C16" s="29">
        <v>0</v>
      </c>
      <c r="D16" s="30">
        <v>654273.12</v>
      </c>
      <c r="E16" s="31">
        <v>4310</v>
      </c>
    </row>
    <row r="17" spans="1: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>
      <c r="A21" s="19"/>
      <c r="B21" s="16"/>
      <c r="C21" s="17"/>
      <c r="D21" s="18"/>
      <c r="E21" s="31" t="s">
        <v>55</v>
      </c>
    </row>
    <row r="22" spans="1:5">
      <c r="A22" s="6" t="s">
        <v>9</v>
      </c>
      <c r="B22" s="21"/>
      <c r="C22" s="27">
        <f>SUM(C4+C12+C15)</f>
        <v>188139604.92000002</v>
      </c>
      <c r="D22" s="3">
        <f>SUM(D4+D12+D15)</f>
        <v>252951406.77000001</v>
      </c>
      <c r="E22" s="31" t="s">
        <v>55</v>
      </c>
    </row>
    <row r="23" spans="1:5">
      <c r="A23" s="19"/>
      <c r="B23" s="12"/>
      <c r="C23" s="15"/>
      <c r="D23" s="3"/>
      <c r="E23" s="31" t="s">
        <v>55</v>
      </c>
    </row>
    <row r="24" spans="1:5" s="2" customFormat="1">
      <c r="A24" s="4" t="s">
        <v>8</v>
      </c>
      <c r="B24" s="12"/>
      <c r="C24" s="13"/>
      <c r="D24" s="14"/>
      <c r="E24" s="32" t="s">
        <v>55</v>
      </c>
    </row>
    <row r="25" spans="1:5">
      <c r="A25" s="5" t="s">
        <v>42</v>
      </c>
      <c r="B25" s="2"/>
      <c r="C25" s="27">
        <f>SUM(C26:C28)</f>
        <v>104656734.50999999</v>
      </c>
      <c r="D25" s="28">
        <f>SUM(D26:D28)</f>
        <v>150208802.06999999</v>
      </c>
      <c r="E25" s="31" t="s">
        <v>55</v>
      </c>
    </row>
    <row r="26" spans="1:5">
      <c r="A26" s="19"/>
      <c r="B26" s="20" t="s">
        <v>37</v>
      </c>
      <c r="C26" s="29">
        <v>74947181.420000002</v>
      </c>
      <c r="D26" s="30">
        <v>105164738.73999999</v>
      </c>
      <c r="E26" s="31">
        <v>5110</v>
      </c>
    </row>
    <row r="27" spans="1:5">
      <c r="A27" s="19"/>
      <c r="B27" s="20" t="s">
        <v>16</v>
      </c>
      <c r="C27" s="29">
        <v>13641870.050000001</v>
      </c>
      <c r="D27" s="30">
        <v>20005848.719999999</v>
      </c>
      <c r="E27" s="31">
        <v>5120</v>
      </c>
    </row>
    <row r="28" spans="1:5">
      <c r="A28" s="19"/>
      <c r="B28" s="20" t="s">
        <v>17</v>
      </c>
      <c r="C28" s="29">
        <v>16067683.039999999</v>
      </c>
      <c r="D28" s="30">
        <v>25038214.609999999</v>
      </c>
      <c r="E28" s="31">
        <v>5130</v>
      </c>
    </row>
    <row r="29" spans="1:5">
      <c r="A29" s="5" t="s">
        <v>53</v>
      </c>
      <c r="B29" s="2"/>
      <c r="C29" s="27">
        <f>SUM(C30:C38)</f>
        <v>23298435.41</v>
      </c>
      <c r="D29" s="28">
        <f>SUM(D30:D38)</f>
        <v>37895602.710000001</v>
      </c>
      <c r="E29" s="31" t="s">
        <v>55</v>
      </c>
    </row>
    <row r="30" spans="1:5">
      <c r="A30" s="19"/>
      <c r="B30" s="20" t="s">
        <v>18</v>
      </c>
      <c r="C30" s="29">
        <v>11414834.720000001</v>
      </c>
      <c r="D30" s="30">
        <v>14532399.640000001</v>
      </c>
      <c r="E30" s="31">
        <v>5210</v>
      </c>
    </row>
    <row r="31" spans="1:5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>
      <c r="A33" s="19"/>
      <c r="B33" s="20" t="s">
        <v>21</v>
      </c>
      <c r="C33" s="29">
        <v>7442638.21</v>
      </c>
      <c r="D33" s="30">
        <v>18597816.07</v>
      </c>
      <c r="E33" s="31">
        <v>5240</v>
      </c>
    </row>
    <row r="34" spans="1:5">
      <c r="A34" s="19"/>
      <c r="B34" s="20" t="s">
        <v>22</v>
      </c>
      <c r="C34" s="29">
        <v>4440962.4800000004</v>
      </c>
      <c r="D34" s="30">
        <v>4765387</v>
      </c>
      <c r="E34" s="31">
        <v>5250</v>
      </c>
    </row>
    <row r="35" spans="1: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>
      <c r="A39" s="5" t="s">
        <v>10</v>
      </c>
      <c r="B39" s="2"/>
      <c r="C39" s="27">
        <f>SUM(C40:C42)</f>
        <v>1265169.1399999999</v>
      </c>
      <c r="D39" s="28">
        <f>SUM(D40:D42)</f>
        <v>2805660.94</v>
      </c>
      <c r="E39" s="31" t="s">
        <v>55</v>
      </c>
    </row>
    <row r="40" spans="1: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>
      <c r="A42" s="19"/>
      <c r="B42" s="20" t="s">
        <v>5</v>
      </c>
      <c r="C42" s="29">
        <v>1265169.1399999999</v>
      </c>
      <c r="D42" s="30">
        <v>2805660.94</v>
      </c>
      <c r="E42" s="31">
        <v>5330</v>
      </c>
    </row>
    <row r="43" spans="1:5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>
      <c r="A49" s="5" t="s">
        <v>44</v>
      </c>
      <c r="B49" s="2"/>
      <c r="C49" s="27">
        <f>SUM(C50:C55)</f>
        <v>31536.799999999999</v>
      </c>
      <c r="D49" s="28">
        <f>SUM(D50:D55)</f>
        <v>5562143.9199999999</v>
      </c>
      <c r="E49" s="31" t="s">
        <v>55</v>
      </c>
    </row>
    <row r="50" spans="1:9">
      <c r="A50" s="19"/>
      <c r="B50" s="20" t="s">
        <v>31</v>
      </c>
      <c r="C50" s="29">
        <v>0</v>
      </c>
      <c r="D50" s="30">
        <v>5546877.5199999996</v>
      </c>
      <c r="E50" s="31">
        <v>5510</v>
      </c>
    </row>
    <row r="51" spans="1:9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>
      <c r="A55" s="19"/>
      <c r="B55" s="20" t="s">
        <v>34</v>
      </c>
      <c r="C55" s="29">
        <v>31536.799999999999</v>
      </c>
      <c r="D55" s="30">
        <v>15266.4</v>
      </c>
      <c r="E55" s="31">
        <v>5590</v>
      </c>
    </row>
    <row r="56" spans="1:9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>
      <c r="A58" s="19"/>
      <c r="B58" s="16"/>
      <c r="C58" s="17"/>
      <c r="D58" s="18"/>
      <c r="E58" s="31" t="s">
        <v>55</v>
      </c>
    </row>
    <row r="59" spans="1:9">
      <c r="A59" s="4" t="s">
        <v>45</v>
      </c>
      <c r="B59" s="12"/>
      <c r="C59" s="27">
        <f>SUM(C56+C49+C43+C39+C29+C25)</f>
        <v>129251875.85999998</v>
      </c>
      <c r="D59" s="3">
        <f>SUM(D56+D49+D43+D39+D29+D25)</f>
        <v>196472209.63999999</v>
      </c>
      <c r="E59" s="31" t="s">
        <v>55</v>
      </c>
    </row>
    <row r="60" spans="1:9">
      <c r="A60" s="19"/>
      <c r="B60" s="12"/>
      <c r="C60" s="27"/>
      <c r="D60" s="3"/>
      <c r="E60" s="31" t="s">
        <v>55</v>
      </c>
    </row>
    <row r="61" spans="1:9" s="2" customFormat="1">
      <c r="A61" s="4" t="s">
        <v>39</v>
      </c>
      <c r="B61" s="12"/>
      <c r="C61" s="27">
        <f>C22-C59</f>
        <v>58887729.060000032</v>
      </c>
      <c r="D61" s="28">
        <f>D22-D59</f>
        <v>56479197.130000025</v>
      </c>
      <c r="E61" s="32" t="s">
        <v>55</v>
      </c>
    </row>
    <row r="62" spans="1:9" s="2" customFormat="1">
      <c r="A62" s="22"/>
      <c r="B62" s="23"/>
      <c r="C62" s="24"/>
      <c r="D62" s="25"/>
    </row>
    <row r="63" spans="1:9" s="7" customFormat="1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2018-03-04T05:17:13Z</cp:lastPrinted>
  <dcterms:created xsi:type="dcterms:W3CDTF">2012-12-11T20:29:16Z</dcterms:created>
  <dcterms:modified xsi:type="dcterms:W3CDTF">2019-10-21T13:54:25Z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