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B43" s="1"/>
  <c r="C35"/>
  <c r="B35"/>
  <c r="C25"/>
  <c r="B25"/>
  <c r="B24" s="1"/>
  <c r="C13"/>
  <c r="B13"/>
  <c r="C4"/>
  <c r="B4"/>
  <c r="C43" l="1"/>
  <c r="C2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<sst xmlns="http://schemas.openxmlformats.org/spreadsheetml/2006/main" count="54" uniqueCount="54">
  <si>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</si>
  <si>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</si>
  <si>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</si>
  <si>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</si>
  <si>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</si>
  <si>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</si>
  <si>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</si>
  <si>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</si>
  <si>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</si>
  <si>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</si>
  <si>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</si>
  <si>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</si>
  <si>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</si>
  <si>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</si>
  <si>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</si>
  <si>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</si>
  <si>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</si>
  <si>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</si>
  <si>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</si>
  <si>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</si>
  <si>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</si>
  <si>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</si>
  <si>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</si>
  <si>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</si>
  <si>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</si>
  <si>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</si>
  <si>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</si>
  <si>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</si>
  <si>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</si>
  <si>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</si>
  <si>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</si>
  <si>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</si>
  <si>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</si>
  <si>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</si>
  <si>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</si>
  <si>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</si>
  <si>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</si>
  <si>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</si>
  <si>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</si>
  <si>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</si>
  <si>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</si>
  <si>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</si>
  <si>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</si>
  <si>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</si>
  <si>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</si>
  <si>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</si>
  <si>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</si>
  <si>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</si>
  <si>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</si>
  <si>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</si>
  <si>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</si>
  <si>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</si>
  <si>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</si>
  <si>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MOROLEON GTO.
ESTADO DE CAMBIOS EN LA SITUACIÓN FINANCIERA
Del 1 de Enero al 30 de Junio del 2019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</si>
</sst>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Normal="100" zoomScaleSheetLayoutView="80" workbookViewId="0">
      <selection sqref="A1:C58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14494440.060000001</v>
      </c>
      <c r="C3" s="17">
        <f>C4+C13</f>
        <v>29649443.109999999</v>
      </c>
    </row>
    <row r="4" spans="1:3" ht="12.75" customHeight="1">
      <c r="A4" s="6" t="s">
        <v>7</v>
      </c>
      <c r="B4" s="16">
        <f>SUM(B5:B11)</f>
        <v>3405450.67</v>
      </c>
      <c r="C4" s="17">
        <f>SUM(C5:C11)</f>
        <v>28263852.079999998</v>
      </c>
    </row>
    <row r="5" spans="1:3">
      <c r="A5" s="9" t="s">
        <v>14</v>
      </c>
      <c r="B5" s="7">
        <v>0</v>
      </c>
      <c r="C5" s="8">
        <v>28263852.079999998</v>
      </c>
    </row>
    <row r="6" spans="1:3">
      <c r="A6" s="9" t="s">
        <v>15</v>
      </c>
      <c r="B6" s="7">
        <v>1363793.84</v>
      </c>
      <c r="C6" s="8">
        <v>0</v>
      </c>
    </row>
    <row r="7" spans="1:3">
      <c r="A7" s="9" t="s">
        <v>16</v>
      </c>
      <c r="B7" s="7">
        <v>2041656.83</v>
      </c>
      <c r="C7" s="8">
        <v>0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0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11088989.390000001</v>
      </c>
      <c r="C13" s="17">
        <f>SUM(C14:C22)</f>
        <v>1385591.03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11088989.390000001</v>
      </c>
      <c r="C16" s="8">
        <v>0</v>
      </c>
    </row>
    <row r="17" spans="1:3">
      <c r="A17" s="9" t="s">
        <v>22</v>
      </c>
      <c r="B17" s="7">
        <v>0</v>
      </c>
      <c r="C17" s="8">
        <v>1321548.24</v>
      </c>
    </row>
    <row r="18" spans="1:3">
      <c r="A18" s="9" t="s">
        <v>23</v>
      </c>
      <c r="B18" s="7">
        <v>0</v>
      </c>
      <c r="C18" s="8">
        <v>6960</v>
      </c>
    </row>
    <row r="19" spans="1:3">
      <c r="A19" s="9" t="s">
        <v>24</v>
      </c>
      <c r="B19" s="7">
        <v>0</v>
      </c>
      <c r="C19" s="8">
        <v>0</v>
      </c>
    </row>
    <row r="20" spans="1:3">
      <c r="A20" s="9" t="s">
        <v>25</v>
      </c>
      <c r="B20" s="7">
        <v>0</v>
      </c>
      <c r="C20" s="8">
        <v>57082.79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0</v>
      </c>
      <c r="C24" s="17">
        <f>C25+C35</f>
        <v>13068937.189999999</v>
      </c>
    </row>
    <row r="25" spans="1:3">
      <c r="A25" s="6" t="s">
        <v>9</v>
      </c>
      <c r="B25" s="16">
        <f>SUM(B26:B33)</f>
        <v>0</v>
      </c>
      <c r="C25" s="17">
        <f>SUM(C26:C33)</f>
        <v>13068937.189999999</v>
      </c>
    </row>
    <row r="26" spans="1:3">
      <c r="A26" s="9" t="s">
        <v>28</v>
      </c>
      <c r="B26" s="7">
        <v>0</v>
      </c>
      <c r="C26" s="8">
        <v>13068937.189999999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0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39129951.879999995</v>
      </c>
      <c r="C43" s="23">
        <f>C44+C49+C56</f>
        <v>10906011.640000001</v>
      </c>
    </row>
    <row r="44" spans="1:3">
      <c r="A44" s="6" t="s">
        <v>11</v>
      </c>
      <c r="B44" s="16">
        <f>SUM(B45:B47)</f>
        <v>0.01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0.01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39129951.869999997</v>
      </c>
      <c r="C49" s="17">
        <f>SUM(C50:C54)</f>
        <v>10906011.640000001</v>
      </c>
    </row>
    <row r="50" spans="1:3">
      <c r="A50" s="9" t="s">
        <v>44</v>
      </c>
      <c r="B50" s="7">
        <v>0</v>
      </c>
      <c r="C50" s="8">
        <v>10906011.640000001</v>
      </c>
    </row>
    <row r="51" spans="1:3">
      <c r="A51" s="9" t="s">
        <v>45</v>
      </c>
      <c r="B51" s="7">
        <v>39129951.869999997</v>
      </c>
      <c r="C51" s="8">
        <v>0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2019-07-12T17:03:26Z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