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F24" i="1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E15"/>
  <c r="D15"/>
  <c r="C15"/>
  <c r="G13"/>
  <c r="F13"/>
  <c r="G12"/>
  <c r="F12"/>
  <c r="G11"/>
  <c r="F11"/>
  <c r="G10"/>
  <c r="F10"/>
  <c r="G9"/>
  <c r="F9"/>
  <c r="G8"/>
  <c r="F8"/>
  <c r="G7"/>
  <c r="F7"/>
  <c r="G6"/>
  <c r="F6"/>
  <c r="E6"/>
  <c r="E4" s="1"/>
  <c r="D6"/>
  <c r="C6"/>
  <c r="C4" s="1"/>
  <c r="F4"/>
  <c r="D4"/>
  <c r="G15" l="1"/>
  <c r="G4" s="1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<sst xmlns="http://schemas.openxmlformats.org/spreadsheetml/2006/main" count="26" uniqueCount="26">
  <si>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</si>
  <si>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</si>
  <si>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</si>
  <si>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</si>
  <si>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</si>
  <si>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</si>
  <si>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</si>
  <si>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</si>
  <si>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</si>
  <si>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</si>
  <si>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</si>
  <si>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</si>
  <si>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</si>
  <si>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</si>
  <si>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</si>
  <si>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</si>
  <si>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</si>
  <si>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</si>
  <si>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</si>
  <si>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</si>
  <si>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</si>
  <si>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</si>
  <si>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</si>
  <si>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</si>
  <si>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</si>
  <si>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MUNICIPIO MOROLEON GTO.
ESTADO ANALÍTICO DEL ACTIVO
Del 1 de Enero AL 31 DE MARZO DEL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</si>
</sst>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sqref="A1:G25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18" t="s">
        <v>25</v>
      </c>
      <c r="B1" s="19"/>
      <c r="C1" s="19"/>
      <c r="D1" s="19"/>
      <c r="E1" s="19"/>
      <c r="F1" s="19"/>
      <c r="G1" s="20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490531603.13</v>
      </c>
      <c r="D4" s="13">
        <f>SUM(D6+D15)</f>
        <v>216622035.36000001</v>
      </c>
      <c r="E4" s="13">
        <f>SUM(E6+E15)</f>
        <v>197325835.5</v>
      </c>
      <c r="F4" s="13">
        <f>SUM(F6+F15)</f>
        <v>509827802.99000001</v>
      </c>
      <c r="G4" s="13">
        <f>SUM(G6+G15)</f>
        <v>19296199.860000007</v>
      </c>
    </row>
    <row r="5" spans="1:7">
      <c r="A5" s="15"/>
      <c r="B5" s="2"/>
      <c r="C5" s="21"/>
      <c r="D5" s="21"/>
      <c r="E5" s="21"/>
      <c r="F5" s="21"/>
      <c r="G5" s="21"/>
    </row>
    <row r="6" spans="1:7">
      <c r="A6" s="3">
        <v>1100</v>
      </c>
      <c r="B6" s="17" t="s">
        <v>8</v>
      </c>
      <c r="C6" s="13">
        <f>SUM(C7:C13)</f>
        <v>114765741.92999999</v>
      </c>
      <c r="D6" s="13">
        <f>SUM(D7:D13)</f>
        <v>210802518.81</v>
      </c>
      <c r="E6" s="13">
        <f>SUM(E7:E13)</f>
        <v>194272969.12</v>
      </c>
      <c r="F6" s="13">
        <f>SUM(F7:F13)</f>
        <v>131295291.61999999</v>
      </c>
      <c r="G6" s="21">
        <f>SUM(G7:G13)</f>
        <v>16529549.68999999</v>
      </c>
    </row>
    <row r="7" spans="1:7">
      <c r="A7" s="3">
        <v>1110</v>
      </c>
      <c r="B7" s="7" t="s">
        <v>9</v>
      </c>
      <c r="C7" s="21">
        <v>84258972.969999999</v>
      </c>
      <c r="D7" s="21">
        <v>132193821.06999999</v>
      </c>
      <c r="E7" s="21">
        <v>109981010.89</v>
      </c>
      <c r="F7" s="21">
        <f>C7+D7-E7</f>
        <v>106471783.14999999</v>
      </c>
      <c r="G7" s="21">
        <f t="shared" ref="G7:G13" si="0">F7-C7</f>
        <v>22212810.179999992</v>
      </c>
    </row>
    <row r="8" spans="1:7">
      <c r="A8" s="3">
        <v>1120</v>
      </c>
      <c r="B8" s="7" t="s">
        <v>10</v>
      </c>
      <c r="C8" s="21">
        <v>23933239.02</v>
      </c>
      <c r="D8" s="21">
        <v>76838251.400000006</v>
      </c>
      <c r="E8" s="21">
        <v>79133071.230000004</v>
      </c>
      <c r="F8" s="21">
        <f t="shared" ref="F8:F13" si="1">C8+D8-E8</f>
        <v>21638419.189999998</v>
      </c>
      <c r="G8" s="21">
        <f t="shared" si="0"/>
        <v>-2294819.8300000019</v>
      </c>
    </row>
    <row r="9" spans="1:7">
      <c r="A9" s="3">
        <v>1130</v>
      </c>
      <c r="B9" s="7" t="s">
        <v>11</v>
      </c>
      <c r="C9" s="21">
        <v>6573529.9400000004</v>
      </c>
      <c r="D9" s="21">
        <v>1770446.34</v>
      </c>
      <c r="E9" s="21">
        <v>5158887</v>
      </c>
      <c r="F9" s="21">
        <f t="shared" si="1"/>
        <v>3185089.2800000003</v>
      </c>
      <c r="G9" s="21">
        <f t="shared" si="0"/>
        <v>-3388440.66</v>
      </c>
    </row>
    <row r="10" spans="1:7">
      <c r="A10" s="3">
        <v>1140</v>
      </c>
      <c r="B10" s="7" t="s">
        <v>1</v>
      </c>
      <c r="C10" s="21">
        <v>0</v>
      </c>
      <c r="D10" s="21">
        <v>0</v>
      </c>
      <c r="E10" s="21">
        <v>0</v>
      </c>
      <c r="F10" s="21">
        <f t="shared" si="1"/>
        <v>0</v>
      </c>
      <c r="G10" s="21">
        <f t="shared" si="0"/>
        <v>0</v>
      </c>
    </row>
    <row r="11" spans="1:7">
      <c r="A11" s="3">
        <v>1150</v>
      </c>
      <c r="B11" s="7" t="s">
        <v>2</v>
      </c>
      <c r="C11" s="21">
        <v>0</v>
      </c>
      <c r="D11" s="21">
        <v>0</v>
      </c>
      <c r="E11" s="21">
        <v>0</v>
      </c>
      <c r="F11" s="21">
        <f t="shared" si="1"/>
        <v>0</v>
      </c>
      <c r="G11" s="21">
        <f t="shared" si="0"/>
        <v>0</v>
      </c>
    </row>
    <row r="12" spans="1:7">
      <c r="A12" s="3">
        <v>1160</v>
      </c>
      <c r="B12" s="7" t="s">
        <v>12</v>
      </c>
      <c r="C12" s="21">
        <v>0</v>
      </c>
      <c r="D12" s="21">
        <v>0</v>
      </c>
      <c r="E12" s="21">
        <v>0</v>
      </c>
      <c r="F12" s="21">
        <f t="shared" si="1"/>
        <v>0</v>
      </c>
      <c r="G12" s="21">
        <f t="shared" si="0"/>
        <v>0</v>
      </c>
    </row>
    <row r="13" spans="1:7">
      <c r="A13" s="3">
        <v>1190</v>
      </c>
      <c r="B13" s="7" t="s">
        <v>13</v>
      </c>
      <c r="C13" s="21">
        <v>0</v>
      </c>
      <c r="D13" s="21">
        <v>0</v>
      </c>
      <c r="E13" s="21">
        <v>0</v>
      </c>
      <c r="F13" s="21">
        <f t="shared" si="1"/>
        <v>0</v>
      </c>
      <c r="G13" s="21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375765861.19999999</v>
      </c>
      <c r="D15" s="13">
        <f>SUM(D16:D24)</f>
        <v>5819516.5499999998</v>
      </c>
      <c r="E15" s="13">
        <f>SUM(E16:E24)</f>
        <v>3052866.38</v>
      </c>
      <c r="F15" s="13">
        <f>SUM(F16:F24)</f>
        <v>378532511.37</v>
      </c>
      <c r="G15" s="13">
        <f>SUM(G16:G24)</f>
        <v>2766650.1700000167</v>
      </c>
    </row>
    <row r="16" spans="1:7">
      <c r="A16" s="3">
        <v>1210</v>
      </c>
      <c r="B16" s="7" t="s">
        <v>15</v>
      </c>
      <c r="C16" s="21">
        <v>0</v>
      </c>
      <c r="D16" s="21">
        <v>0</v>
      </c>
      <c r="E16" s="21">
        <v>0</v>
      </c>
      <c r="F16" s="21">
        <f>C16+D16-E16</f>
        <v>0</v>
      </c>
      <c r="G16" s="21">
        <f t="shared" ref="G16:G24" si="2">F16-C16</f>
        <v>0</v>
      </c>
    </row>
    <row r="17" spans="1:7">
      <c r="A17" s="3">
        <v>1220</v>
      </c>
      <c r="B17" s="7" t="s">
        <v>16</v>
      </c>
      <c r="C17" s="22">
        <v>0</v>
      </c>
      <c r="D17" s="22">
        <v>0</v>
      </c>
      <c r="E17" s="22">
        <v>0</v>
      </c>
      <c r="F17" s="22">
        <f t="shared" ref="F17:F24" si="3">C17+D17-E17</f>
        <v>0</v>
      </c>
      <c r="G17" s="22">
        <f t="shared" si="2"/>
        <v>0</v>
      </c>
    </row>
    <row r="18" spans="1:7">
      <c r="A18" s="3">
        <v>1230</v>
      </c>
      <c r="B18" s="7" t="s">
        <v>17</v>
      </c>
      <c r="C18" s="22">
        <v>337975393.74000001</v>
      </c>
      <c r="D18" s="22">
        <v>5806176.5499999998</v>
      </c>
      <c r="E18" s="22">
        <v>3052866.38</v>
      </c>
      <c r="F18" s="22">
        <f t="shared" si="3"/>
        <v>340728703.91000003</v>
      </c>
      <c r="G18" s="22">
        <f t="shared" si="2"/>
        <v>2753310.1700000167</v>
      </c>
    </row>
    <row r="19" spans="1:7">
      <c r="A19" s="3">
        <v>1240</v>
      </c>
      <c r="B19" s="7" t="s">
        <v>18</v>
      </c>
      <c r="C19" s="21">
        <v>52857378.950000003</v>
      </c>
      <c r="D19" s="21">
        <v>8700</v>
      </c>
      <c r="E19" s="21">
        <v>0</v>
      </c>
      <c r="F19" s="21">
        <f t="shared" si="3"/>
        <v>52866078.950000003</v>
      </c>
      <c r="G19" s="21">
        <f t="shared" si="2"/>
        <v>8700</v>
      </c>
    </row>
    <row r="20" spans="1:7">
      <c r="A20" s="3">
        <v>1250</v>
      </c>
      <c r="B20" s="7" t="s">
        <v>19</v>
      </c>
      <c r="C20" s="21">
        <v>1035927.44</v>
      </c>
      <c r="D20" s="21">
        <v>4640</v>
      </c>
      <c r="E20" s="21">
        <v>0</v>
      </c>
      <c r="F20" s="21">
        <f t="shared" si="3"/>
        <v>1040567.44</v>
      </c>
      <c r="G20" s="21">
        <f t="shared" si="2"/>
        <v>4640</v>
      </c>
    </row>
    <row r="21" spans="1:7">
      <c r="A21" s="3">
        <v>1260</v>
      </c>
      <c r="B21" s="7" t="s">
        <v>20</v>
      </c>
      <c r="C21" s="21">
        <v>-27956543.039999999</v>
      </c>
      <c r="D21" s="21">
        <v>0</v>
      </c>
      <c r="E21" s="21">
        <v>0</v>
      </c>
      <c r="F21" s="21">
        <f t="shared" si="3"/>
        <v>-27956543.039999999</v>
      </c>
      <c r="G21" s="21">
        <f t="shared" si="2"/>
        <v>0</v>
      </c>
    </row>
    <row r="22" spans="1:7">
      <c r="A22" s="3">
        <v>1270</v>
      </c>
      <c r="B22" s="7" t="s">
        <v>21</v>
      </c>
      <c r="C22" s="21">
        <v>11853704.109999999</v>
      </c>
      <c r="D22" s="21">
        <v>0</v>
      </c>
      <c r="E22" s="21">
        <v>0</v>
      </c>
      <c r="F22" s="21">
        <f t="shared" si="3"/>
        <v>11853704.109999999</v>
      </c>
      <c r="G22" s="21">
        <f t="shared" si="2"/>
        <v>0</v>
      </c>
    </row>
    <row r="23" spans="1:7">
      <c r="A23" s="3">
        <v>1280</v>
      </c>
      <c r="B23" s="7" t="s">
        <v>22</v>
      </c>
      <c r="C23" s="21">
        <v>0</v>
      </c>
      <c r="D23" s="21">
        <v>0</v>
      </c>
      <c r="E23" s="21">
        <v>0</v>
      </c>
      <c r="F23" s="21">
        <f t="shared" si="3"/>
        <v>0</v>
      </c>
      <c r="G23" s="21">
        <f t="shared" si="2"/>
        <v>0</v>
      </c>
    </row>
    <row r="24" spans="1:7">
      <c r="A24" s="3">
        <v>1290</v>
      </c>
      <c r="B24" s="7" t="s">
        <v>23</v>
      </c>
      <c r="C24" s="21">
        <v>0</v>
      </c>
      <c r="D24" s="21">
        <v>0</v>
      </c>
      <c r="E24" s="21">
        <v>0</v>
      </c>
      <c r="F24" s="21">
        <f t="shared" si="3"/>
        <v>0</v>
      </c>
      <c r="G24" s="21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2018-03-08T18:40:55Z</cp:lastPrinted>
  <dcterms:created xsi:type="dcterms:W3CDTF">2014-02-09T04:04:15Z</dcterms:created>
  <dcterms:modified xsi:type="dcterms:W3CDTF">2019-04-29T16:29:53Z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