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r 330 para ctas pub\"/>
    </mc:Choice>
  </mc:AlternateContent>
  <xr:revisionPtr revIDLastSave="0" documentId="8_{39B8CCA2-7FD5-4A59-BF81-9390023B947E}" xr6:coauthVersionLast="43" xr6:coauthVersionMax="43" xr10:uidLastSave="{00000000-0000-0000-0000-000000000000}"/>
  <bookViews>
    <workbookView xWindow="2340" yWindow="600" windowWidth="9300" windowHeight="1476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PPI!$A$3:$N$26</definedName>
  </definedNames>
  <calcPr calcId="181029"/>
  <fileRecoveryPr repairLoad="1"/>
</workbook>
</file>

<file path=xl/calcChain.xml><?xml version="1.0" encoding="utf-8"?>
<calcChain xmlns="http://schemas.openxmlformats.org/spreadsheetml/2006/main">
  <c r="A26" i="1" l="1"/>
  <c r="A25" i="1"/>
  <c r="A24" i="1"/>
  <c r="A23" i="1"/>
  <c r="A22" i="1"/>
  <c r="A21" i="1"/>
  <c r="A20" i="1"/>
  <c r="A19" i="1"/>
  <c r="A18" i="1"/>
  <c r="A17" i="1"/>
  <c r="A16" i="1"/>
  <c r="A14" i="1"/>
  <c r="A13" i="1"/>
  <c r="A12" i="1"/>
  <c r="A11" i="1"/>
  <c r="A10" i="1"/>
  <c r="A9" i="1"/>
  <c r="A8" i="1"/>
  <c r="A7" i="1"/>
  <c r="A6" i="1"/>
  <c r="A5" i="1"/>
  <c r="A4" i="1"/>
  <c r="N21" i="1"/>
  <c r="N20" i="1"/>
  <c r="L20" i="1"/>
  <c r="N26" i="1" l="1"/>
  <c r="M26" i="1"/>
  <c r="N25" i="1"/>
  <c r="N24" i="1"/>
  <c r="N23" i="1"/>
  <c r="M23" i="1"/>
  <c r="N22" i="1"/>
  <c r="M22" i="1"/>
  <c r="N19" i="1"/>
  <c r="N18" i="1"/>
  <c r="N17" i="1"/>
  <c r="M17" i="1"/>
  <c r="N16" i="1"/>
  <c r="M16" i="1"/>
  <c r="N15" i="1"/>
  <c r="N14" i="1"/>
  <c r="N13" i="1"/>
  <c r="N12" i="1"/>
  <c r="M12" i="1"/>
  <c r="N11" i="1"/>
  <c r="M11" i="1"/>
  <c r="N10" i="1"/>
  <c r="M10" i="1"/>
  <c r="M9" i="1"/>
  <c r="N8" i="1"/>
  <c r="N7" i="1"/>
  <c r="M7" i="1"/>
  <c r="N6" i="1"/>
  <c r="M6" i="1"/>
  <c r="N5" i="1"/>
  <c r="N4" i="1"/>
  <c r="L26" i="1"/>
  <c r="K26" i="1"/>
  <c r="L25" i="1"/>
  <c r="L24" i="1"/>
  <c r="L23" i="1"/>
  <c r="K23" i="1"/>
  <c r="L22" i="1"/>
  <c r="K22" i="1"/>
  <c r="L19" i="1"/>
  <c r="L18" i="1"/>
  <c r="L17" i="1"/>
  <c r="L16" i="1"/>
  <c r="K16" i="1"/>
  <c r="L15" i="1"/>
  <c r="L14" i="1"/>
  <c r="L13" i="1"/>
  <c r="L12" i="1"/>
  <c r="L11" i="1"/>
  <c r="K11" i="1"/>
  <c r="L10" i="1"/>
  <c r="L8" i="1"/>
  <c r="L7" i="1"/>
  <c r="L6" i="1"/>
  <c r="K6" i="1"/>
  <c r="L5" i="1"/>
  <c r="K5" i="1"/>
  <c r="L4" i="1"/>
  <c r="K4" i="1"/>
</calcChain>
</file>

<file path=xl/sharedStrings.xml><?xml version="1.0" encoding="utf-8"?>
<sst xmlns="http://schemas.openxmlformats.org/spreadsheetml/2006/main" count="120" uniqueCount="78">
  <si>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</si>
  <si>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</si>
  <si>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</si>
  <si>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</si>
  <si>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</si>
  <si>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</si>
  <si>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</si>
  <si>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</si>
  <si>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</si>
  <si>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</si>
  <si>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</si>
  <si>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</si>
  <si>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</si>
  <si>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</si>
  <si>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</si>
  <si>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</si>
  <si>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</si>
  <si>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</si>
  <si>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</si>
  <si>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</si>
  <si>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</si>
  <si>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</si>
  <si>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</si>
  <si>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</si>
  <si>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</si>
  <si>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</si>
  <si>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</si>
  <si>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</si>
  <si>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</si>
  <si>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</si>
  <si>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</si>
  <si>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</si>
  <si>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</si>
  <si>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</si>
  <si>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</si>
  <si>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</si>
  <si>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</si>
  <si>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</si>
  <si>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</si>
  <si>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</si>
  <si>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31111-c020 DIRECCIOND E DESARROLLO SOCIAL</t>
  </si>
  <si>
    <t>31111-C060 OBRAS PUBLICAS</t>
  </si>
  <si>
    <t>31111-C150 DIRECCION DE DESARROLLO ECONOMICO</t>
  </si>
  <si>
    <t>31111-C091 LIMPIA</t>
  </si>
  <si>
    <t>TESORERO MUNICIPAL</t>
  </si>
  <si>
    <t>LIC AZUCENA TINOCO PEREZ</t>
  </si>
  <si>
    <t>SINDICO MUNICIPAL</t>
  </si>
  <si>
    <t>REGIDOR DE LA 1RA MINORIA</t>
  </si>
  <si>
    <t>LIC. JORGE ORTIZ ORETGA</t>
  </si>
  <si>
    <t xml:space="preserve">PRESIDENTE MUNICIPAL </t>
  </si>
  <si>
    <t>K0005 habitat</t>
  </si>
  <si>
    <t>K0006rescate de espacios publicos</t>
  </si>
  <si>
    <t>K0028 migrantes 3x1</t>
  </si>
  <si>
    <t>K0040 pisbcc</t>
  </si>
  <si>
    <t>K0024 pinta tu entorno</t>
  </si>
  <si>
    <t>K0056pidh</t>
  </si>
  <si>
    <t>K0001 bordos</t>
  </si>
  <si>
    <t>K0002 camino saca cosecha</t>
  </si>
  <si>
    <t>k0065 programa estatal</t>
  </si>
  <si>
    <t>K0058 pidmc</t>
  </si>
  <si>
    <t>K0068reprocom</t>
  </si>
  <si>
    <t>control de plagas</t>
  </si>
  <si>
    <t>K0023 foam</t>
  </si>
  <si>
    <t>K0051 PIESS</t>
  </si>
  <si>
    <t>K0053 IECA</t>
  </si>
  <si>
    <t>K0054 CANAIVE</t>
  </si>
  <si>
    <t>K0055 MI PLAZA</t>
  </si>
  <si>
    <t>K0072 VEMOC</t>
  </si>
  <si>
    <t>K0073 ENMODA</t>
  </si>
  <si>
    <t>K0076 AMEXME</t>
  </si>
  <si>
    <t>K0063 PROGRAMA EMPRENDE</t>
  </si>
  <si>
    <t>k0033 ceag</t>
  </si>
  <si>
    <t>k0025 code</t>
  </si>
  <si>
    <t>k0075</t>
  </si>
  <si>
    <t>Municipio Moroleón
Programas y Proyectos de Inversión
DEL 01 de enero  al 31 de marzo de 2019</t>
  </si>
  <si>
    <t>C.P. ROGELIO DURAN TINOCO</t>
  </si>
  <si>
    <t>ING. MA. CRISTINA ALVARADO BELMAN</t>
  </si>
  <si>
    <t>31111-C025 DERARROLLO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</si>
</sst>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sz val="10"/>
      <color rgb="FF59595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0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0" fillId="0" borderId="0" xfId="0" applyProtection="1">
      <protection locked="0"/>
    </xf>
    <xf numFmtId="43" fontId="0" fillId="0" borderId="0" xfId="17" applyFont="1" applyProtection="1">
      <protection locked="0"/>
    </xf>
    <xf numFmtId="0" fontId="0" fillId="0" borderId="7" xfId="0" applyFont="1" applyBorder="1" applyProtection="1">
      <protection locked="0"/>
    </xf>
    <xf numFmtId="43" fontId="4" fillId="4" borderId="2" xfId="17" applyFont="1" applyFill="1" applyBorder="1" applyAlignment="1">
      <alignment horizontal="center" wrapText="1"/>
    </xf>
    <xf numFmtId="43" fontId="4" fillId="4" borderId="3" xfId="17" applyFont="1" applyFill="1" applyBorder="1" applyAlignment="1">
      <alignment horizontal="center" wrapText="1"/>
    </xf>
    <xf numFmtId="43" fontId="4" fillId="4" borderId="4" xfId="17" applyFont="1" applyFill="1" applyBorder="1" applyAlignment="1">
      <alignment horizontal="center" wrapText="1"/>
    </xf>
    <xf numFmtId="43" fontId="4" fillId="4" borderId="6" xfId="17" applyFont="1" applyFill="1" applyBorder="1" applyAlignment="1">
      <alignment horizontal="center" vertical="center" wrapText="1"/>
    </xf>
    <xf numFmtId="43" fontId="0" fillId="0" borderId="7" xfId="17" applyFont="1" applyBorder="1" applyProtection="1">
      <protection locked="0"/>
    </xf>
    <xf numFmtId="0" fontId="0" fillId="0" borderId="7" xfId="0" applyBorder="1" applyProtection="1">
      <protection locked="0"/>
    </xf>
    <xf numFmtId="0" fontId="11" fillId="0" borderId="8" xfId="0" applyFont="1" applyBorder="1" applyProtection="1">
      <protection locked="0"/>
    </xf>
    <xf numFmtId="0" fontId="11" fillId="0" borderId="9" xfId="0" applyFont="1" applyBorder="1" applyProtection="1">
      <protection locked="0"/>
    </xf>
    <xf numFmtId="0" fontId="11" fillId="0" borderId="1" xfId="0" applyFont="1" applyBorder="1" applyProtection="1">
      <protection locked="0"/>
    </xf>
    <xf numFmtId="0" fontId="11" fillId="0" borderId="10" xfId="0" applyFont="1" applyBorder="1" applyProtection="1">
      <protection locked="0"/>
    </xf>
    <xf numFmtId="43" fontId="11" fillId="0" borderId="1" xfId="17" applyFont="1" applyBorder="1" applyProtection="1">
      <protection locked="0"/>
    </xf>
    <xf numFmtId="43" fontId="11" fillId="0" borderId="10" xfId="17" applyFont="1" applyBorder="1" applyProtection="1">
      <protection locked="0"/>
    </xf>
    <xf numFmtId="43" fontId="11" fillId="0" borderId="8" xfId="17" applyFont="1" applyBorder="1" applyProtection="1">
      <protection locked="0"/>
    </xf>
    <xf numFmtId="43" fontId="11" fillId="0" borderId="9" xfId="17" applyFont="1" applyBorder="1" applyProtection="1">
      <protection locked="0"/>
    </xf>
    <xf numFmtId="0" fontId="11" fillId="0" borderId="9" xfId="17" applyNumberFormat="1" applyFont="1" applyBorder="1" applyAlignment="1" applyProtection="1">
      <alignment horizontal="right"/>
      <protection locked="0"/>
    </xf>
    <xf numFmtId="0" fontId="0" fillId="0" borderId="6" xfId="0" applyFill="1" applyBorder="1" applyAlignment="1" applyProtection="1">
      <alignment vertical="top" wrapText="1"/>
      <protection locked="0"/>
    </xf>
    <xf numFmtId="43" fontId="0" fillId="0" borderId="6" xfId="0" applyNumberFormat="1" applyFill="1" applyBorder="1" applyAlignment="1" applyProtection="1">
      <alignment vertical="top" wrapText="1"/>
      <protection locked="0"/>
    </xf>
    <xf numFmtId="0" fontId="11" fillId="0" borderId="10" xfId="0" applyFont="1" applyFill="1" applyBorder="1" applyProtection="1">
      <protection locked="0"/>
    </xf>
    <xf numFmtId="0" fontId="0" fillId="0" borderId="11" xfId="0" applyFill="1" applyBorder="1" applyAlignment="1" applyProtection="1">
      <alignment vertical="top" wrapText="1"/>
      <protection locked="0"/>
    </xf>
    <xf numFmtId="0" fontId="12" fillId="0" borderId="11" xfId="0" applyFont="1" applyFill="1" applyBorder="1" applyAlignment="1" applyProtection="1">
      <alignment horizontal="justify" vertical="center" wrapText="1"/>
      <protection locked="0"/>
    </xf>
    <xf numFmtId="0" fontId="0" fillId="0" borderId="0" xfId="0" applyFont="1" applyFill="1" applyProtection="1">
      <protection locked="0"/>
    </xf>
    <xf numFmtId="43" fontId="0" fillId="0" borderId="0" xfId="17" applyFont="1" applyFill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6"/>
  <sheetViews>
    <sheetView showGridLines="0" tabSelected="1" topLeftCell="B1" zoomScaleNormal="100" workbookViewId="0">
      <selection activeCell="E18" sqref="E18"/>
    </sheetView>
  </sheetViews>
  <sheetFormatPr baseColWidth="10" defaultRowHeight="11.25" x14ac:dyDescent="0.2"/>
  <cols>
    <col min="1" max="1" width="17" style="4" customWidth="1"/>
    <col min="2" max="2" width="26.33203125" style="4" bestFit="1" customWidth="1"/>
    <col min="3" max="3" width="25.33203125" style="4" customWidth="1"/>
    <col min="4" max="4" width="20" style="4" customWidth="1"/>
    <col min="5" max="5" width="12.6640625" style="24" customWidth="1"/>
    <col min="6" max="6" width="15" style="24" customWidth="1"/>
    <col min="7" max="7" width="17" style="24" customWidth="1"/>
    <col min="8" max="8" width="10.6640625" style="4" customWidth="1"/>
    <col min="9" max="9" width="9.1640625" style="4" customWidth="1"/>
    <col min="10" max="10" width="9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48" t="s">
        <v>74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s="1" customFormat="1" ht="12.75" customHeight="1" x14ac:dyDescent="0.2">
      <c r="A2" s="11"/>
      <c r="B2" s="11"/>
      <c r="C2" s="11"/>
      <c r="D2" s="11"/>
      <c r="E2" s="26"/>
      <c r="F2" s="27" t="s">
        <v>2</v>
      </c>
      <c r="G2" s="28"/>
      <c r="H2" s="12"/>
      <c r="I2" s="13" t="s">
        <v>8</v>
      </c>
      <c r="J2" s="14"/>
      <c r="K2" s="15" t="s">
        <v>15</v>
      </c>
      <c r="L2" s="14"/>
      <c r="M2" s="16" t="s">
        <v>14</v>
      </c>
      <c r="N2" s="17"/>
    </row>
    <row r="3" spans="1:14" s="1" customFormat="1" ht="33" customHeight="1" x14ac:dyDescent="0.2">
      <c r="A3" s="18" t="s">
        <v>16</v>
      </c>
      <c r="B3" s="18" t="s">
        <v>0</v>
      </c>
      <c r="C3" s="18" t="s">
        <v>5</v>
      </c>
      <c r="D3" s="18" t="s">
        <v>1</v>
      </c>
      <c r="E3" s="29" t="s">
        <v>3</v>
      </c>
      <c r="F3" s="29" t="s">
        <v>4</v>
      </c>
      <c r="G3" s="29" t="s">
        <v>6</v>
      </c>
      <c r="H3" s="19" t="s">
        <v>9</v>
      </c>
      <c r="I3" s="19" t="s">
        <v>4</v>
      </c>
      <c r="J3" s="19" t="s">
        <v>7</v>
      </c>
      <c r="K3" s="20" t="s">
        <v>10</v>
      </c>
      <c r="L3" s="20" t="s">
        <v>11</v>
      </c>
      <c r="M3" s="21" t="s">
        <v>12</v>
      </c>
      <c r="N3" s="21" t="s">
        <v>13</v>
      </c>
    </row>
    <row r="4" spans="1:14" x14ac:dyDescent="0.2">
      <c r="A4" s="32" t="str">
        <f>MID(B4,1,5)</f>
        <v>K0005</v>
      </c>
      <c r="B4" s="41" t="s">
        <v>50</v>
      </c>
      <c r="C4" s="41" t="s">
        <v>50</v>
      </c>
      <c r="D4" s="43" t="s">
        <v>40</v>
      </c>
      <c r="E4" s="42">
        <v>3070000</v>
      </c>
      <c r="F4" s="42">
        <v>6354382.4400000004</v>
      </c>
      <c r="G4" s="36">
        <v>0</v>
      </c>
      <c r="H4" s="34">
        <v>1</v>
      </c>
      <c r="I4" s="32">
        <v>1</v>
      </c>
      <c r="J4" s="32">
        <v>0</v>
      </c>
      <c r="K4" s="38">
        <f>G4/E4</f>
        <v>0</v>
      </c>
      <c r="L4" s="32">
        <f>G4/F4</f>
        <v>0</v>
      </c>
      <c r="M4" s="32">
        <v>0</v>
      </c>
      <c r="N4" s="32">
        <f>J4/I4</f>
        <v>0</v>
      </c>
    </row>
    <row r="5" spans="1:14" ht="22.5" x14ac:dyDescent="0.2">
      <c r="A5" s="32" t="str">
        <f t="shared" ref="A5:A26" si="0">MID(B5,1,5)</f>
        <v>K0006</v>
      </c>
      <c r="B5" s="41" t="s">
        <v>51</v>
      </c>
      <c r="C5" s="41" t="s">
        <v>51</v>
      </c>
      <c r="D5" s="43" t="s">
        <v>40</v>
      </c>
      <c r="E5" s="42">
        <v>2192912.1100000003</v>
      </c>
      <c r="F5" s="42">
        <v>5600000</v>
      </c>
      <c r="G5" s="37">
        <v>0</v>
      </c>
      <c r="H5" s="35">
        <v>1</v>
      </c>
      <c r="I5" s="33">
        <v>1</v>
      </c>
      <c r="J5" s="33">
        <v>0</v>
      </c>
      <c r="K5" s="39">
        <f t="shared" ref="K5:K26" si="1">G5/E5</f>
        <v>0</v>
      </c>
      <c r="L5" s="33">
        <f t="shared" ref="L5:L26" si="2">G5/F5</f>
        <v>0</v>
      </c>
      <c r="M5" s="33">
        <v>0</v>
      </c>
      <c r="N5" s="33">
        <f t="shared" ref="N5:N26" si="3">J5/I5</f>
        <v>0</v>
      </c>
    </row>
    <row r="6" spans="1:14" ht="11.25" customHeight="1" x14ac:dyDescent="0.2">
      <c r="A6" s="32" t="str">
        <f t="shared" si="0"/>
        <v>K0028</v>
      </c>
      <c r="B6" s="41" t="s">
        <v>52</v>
      </c>
      <c r="C6" s="41" t="s">
        <v>52</v>
      </c>
      <c r="D6" s="43" t="s">
        <v>40</v>
      </c>
      <c r="E6" s="42">
        <v>2000000</v>
      </c>
      <c r="F6" s="42">
        <v>2000000</v>
      </c>
      <c r="G6" s="37">
        <v>0</v>
      </c>
      <c r="H6" s="35">
        <v>1</v>
      </c>
      <c r="I6" s="33">
        <v>1</v>
      </c>
      <c r="J6" s="33">
        <v>0</v>
      </c>
      <c r="K6" s="39">
        <f t="shared" si="1"/>
        <v>0</v>
      </c>
      <c r="L6" s="33">
        <f t="shared" si="2"/>
        <v>0</v>
      </c>
      <c r="M6" s="33">
        <f t="shared" ref="M6:M26" si="4">J6/H6</f>
        <v>0</v>
      </c>
      <c r="N6" s="33">
        <f t="shared" si="3"/>
        <v>0</v>
      </c>
    </row>
    <row r="7" spans="1:14" ht="11.25" customHeight="1" x14ac:dyDescent="0.2">
      <c r="A7" s="32" t="str">
        <f t="shared" si="0"/>
        <v>K0040</v>
      </c>
      <c r="B7" s="41" t="s">
        <v>53</v>
      </c>
      <c r="C7" s="41" t="s">
        <v>53</v>
      </c>
      <c r="D7" s="43" t="s">
        <v>40</v>
      </c>
      <c r="E7" s="42">
        <v>2356367.91</v>
      </c>
      <c r="F7" s="42">
        <v>4006070.69</v>
      </c>
      <c r="G7" s="37">
        <v>0</v>
      </c>
      <c r="H7" s="35">
        <v>1</v>
      </c>
      <c r="I7" s="33">
        <v>1</v>
      </c>
      <c r="J7" s="33">
        <v>0</v>
      </c>
      <c r="K7" s="39">
        <v>0</v>
      </c>
      <c r="L7" s="33">
        <f t="shared" si="2"/>
        <v>0</v>
      </c>
      <c r="M7" s="33">
        <f t="shared" si="4"/>
        <v>0</v>
      </c>
      <c r="N7" s="33">
        <f t="shared" si="3"/>
        <v>0</v>
      </c>
    </row>
    <row r="8" spans="1:14" ht="11.25" customHeight="1" x14ac:dyDescent="0.2">
      <c r="A8" s="32" t="str">
        <f t="shared" si="0"/>
        <v>K0024</v>
      </c>
      <c r="B8" s="41" t="s">
        <v>54</v>
      </c>
      <c r="C8" s="41" t="s">
        <v>54</v>
      </c>
      <c r="D8" s="43" t="s">
        <v>41</v>
      </c>
      <c r="E8" s="42">
        <v>480875</v>
      </c>
      <c r="F8" s="42">
        <v>480875</v>
      </c>
      <c r="G8" s="37">
        <v>0</v>
      </c>
      <c r="H8" s="35">
        <v>1</v>
      </c>
      <c r="I8" s="33">
        <v>1</v>
      </c>
      <c r="J8" s="33">
        <v>0</v>
      </c>
      <c r="K8" s="40">
        <v>0</v>
      </c>
      <c r="L8" s="33">
        <f t="shared" si="2"/>
        <v>0</v>
      </c>
      <c r="M8" s="33">
        <v>0</v>
      </c>
      <c r="N8" s="33">
        <f t="shared" si="3"/>
        <v>0</v>
      </c>
    </row>
    <row r="9" spans="1:14" x14ac:dyDescent="0.2">
      <c r="A9" s="32" t="str">
        <f t="shared" si="0"/>
        <v>K0056</v>
      </c>
      <c r="B9" s="41" t="s">
        <v>55</v>
      </c>
      <c r="C9" s="41" t="s">
        <v>55</v>
      </c>
      <c r="D9" s="43" t="s">
        <v>42</v>
      </c>
      <c r="E9" s="42">
        <v>775000</v>
      </c>
      <c r="F9" s="42">
        <v>775000</v>
      </c>
      <c r="G9" s="37">
        <v>0</v>
      </c>
      <c r="H9" s="35">
        <v>1</v>
      </c>
      <c r="I9" s="33">
        <v>1</v>
      </c>
      <c r="J9" s="33">
        <v>0</v>
      </c>
      <c r="K9" s="39">
        <v>0</v>
      </c>
      <c r="L9" s="33">
        <v>0</v>
      </c>
      <c r="M9" s="33">
        <f t="shared" si="4"/>
        <v>0</v>
      </c>
      <c r="N9" s="33">
        <v>0</v>
      </c>
    </row>
    <row r="10" spans="1:14" x14ac:dyDescent="0.2">
      <c r="A10" s="32" t="str">
        <f t="shared" si="0"/>
        <v>K0001</v>
      </c>
      <c r="B10" s="41" t="s">
        <v>56</v>
      </c>
      <c r="C10" s="41" t="s">
        <v>56</v>
      </c>
      <c r="D10" s="43" t="s">
        <v>77</v>
      </c>
      <c r="E10" s="42">
        <v>450000</v>
      </c>
      <c r="F10" s="42">
        <v>600000</v>
      </c>
      <c r="G10" s="37">
        <v>0</v>
      </c>
      <c r="H10" s="35">
        <v>1</v>
      </c>
      <c r="I10" s="33">
        <v>1</v>
      </c>
      <c r="J10" s="33">
        <v>0</v>
      </c>
      <c r="K10" s="39">
        <v>0</v>
      </c>
      <c r="L10" s="33">
        <f t="shared" si="2"/>
        <v>0</v>
      </c>
      <c r="M10" s="33">
        <f t="shared" si="4"/>
        <v>0</v>
      </c>
      <c r="N10" s="33">
        <f t="shared" si="3"/>
        <v>0</v>
      </c>
    </row>
    <row r="11" spans="1:14" x14ac:dyDescent="0.2">
      <c r="A11" s="32" t="str">
        <f t="shared" si="0"/>
        <v>K0002</v>
      </c>
      <c r="B11" s="41" t="s">
        <v>57</v>
      </c>
      <c r="C11" s="41" t="s">
        <v>57</v>
      </c>
      <c r="D11" s="43" t="s">
        <v>77</v>
      </c>
      <c r="E11" s="42">
        <v>2750000</v>
      </c>
      <c r="F11" s="42">
        <v>4905543.5599999996</v>
      </c>
      <c r="G11" s="37">
        <v>0</v>
      </c>
      <c r="H11" s="35">
        <v>1</v>
      </c>
      <c r="I11" s="33">
        <v>1</v>
      </c>
      <c r="J11" s="33">
        <v>0</v>
      </c>
      <c r="K11" s="39">
        <f t="shared" si="1"/>
        <v>0</v>
      </c>
      <c r="L11" s="33">
        <f t="shared" si="2"/>
        <v>0</v>
      </c>
      <c r="M11" s="33">
        <f t="shared" si="4"/>
        <v>0</v>
      </c>
      <c r="N11" s="33">
        <f t="shared" si="3"/>
        <v>0</v>
      </c>
    </row>
    <row r="12" spans="1:14" x14ac:dyDescent="0.2">
      <c r="A12" s="32" t="str">
        <f t="shared" si="0"/>
        <v>k0065</v>
      </c>
      <c r="B12" s="41" t="s">
        <v>58</v>
      </c>
      <c r="C12" s="41" t="s">
        <v>58</v>
      </c>
      <c r="D12" s="43" t="s">
        <v>77</v>
      </c>
      <c r="E12" s="42">
        <v>1400000</v>
      </c>
      <c r="F12" s="42">
        <v>2290000</v>
      </c>
      <c r="G12" s="37">
        <v>0</v>
      </c>
      <c r="H12" s="35">
        <v>1</v>
      </c>
      <c r="I12" s="33">
        <v>1</v>
      </c>
      <c r="J12" s="33">
        <v>0</v>
      </c>
      <c r="K12" s="39">
        <v>0</v>
      </c>
      <c r="L12" s="33">
        <f t="shared" si="2"/>
        <v>0</v>
      </c>
      <c r="M12" s="33">
        <f t="shared" si="4"/>
        <v>0</v>
      </c>
      <c r="N12" s="33">
        <f t="shared" si="3"/>
        <v>0</v>
      </c>
    </row>
    <row r="13" spans="1:14" x14ac:dyDescent="0.2">
      <c r="A13" s="32" t="str">
        <f t="shared" si="0"/>
        <v>K0058</v>
      </c>
      <c r="B13" s="41" t="s">
        <v>59</v>
      </c>
      <c r="C13" s="41" t="s">
        <v>59</v>
      </c>
      <c r="D13" s="43" t="s">
        <v>77</v>
      </c>
      <c r="E13" s="42">
        <v>3000000</v>
      </c>
      <c r="F13" s="42">
        <v>6000000</v>
      </c>
      <c r="G13" s="37">
        <v>0</v>
      </c>
      <c r="H13" s="35">
        <v>1</v>
      </c>
      <c r="I13" s="33">
        <v>1</v>
      </c>
      <c r="J13" s="33">
        <v>0</v>
      </c>
      <c r="K13" s="39">
        <v>0</v>
      </c>
      <c r="L13" s="33">
        <f t="shared" si="2"/>
        <v>0</v>
      </c>
      <c r="M13" s="33">
        <v>0</v>
      </c>
      <c r="N13" s="33">
        <f t="shared" si="3"/>
        <v>0</v>
      </c>
    </row>
    <row r="14" spans="1:14" x14ac:dyDescent="0.2">
      <c r="A14" s="32" t="str">
        <f t="shared" si="0"/>
        <v>K0068</v>
      </c>
      <c r="B14" s="41" t="s">
        <v>60</v>
      </c>
      <c r="C14" s="41" t="s">
        <v>60</v>
      </c>
      <c r="D14" s="43" t="s">
        <v>77</v>
      </c>
      <c r="E14" s="42">
        <v>800000</v>
      </c>
      <c r="F14" s="42">
        <v>800000</v>
      </c>
      <c r="G14" s="37">
        <v>0</v>
      </c>
      <c r="H14" s="35">
        <v>1</v>
      </c>
      <c r="I14" s="33">
        <v>1</v>
      </c>
      <c r="J14" s="33">
        <v>0</v>
      </c>
      <c r="K14" s="39">
        <v>0</v>
      </c>
      <c r="L14" s="33">
        <f t="shared" si="2"/>
        <v>0</v>
      </c>
      <c r="M14" s="33">
        <v>0</v>
      </c>
      <c r="N14" s="33">
        <f t="shared" si="3"/>
        <v>0</v>
      </c>
    </row>
    <row r="15" spans="1:14" x14ac:dyDescent="0.2">
      <c r="A15" s="32" t="s">
        <v>73</v>
      </c>
      <c r="B15" s="41" t="s">
        <v>61</v>
      </c>
      <c r="C15" s="41" t="s">
        <v>61</v>
      </c>
      <c r="D15" s="43" t="s">
        <v>77</v>
      </c>
      <c r="E15" s="42">
        <v>50000</v>
      </c>
      <c r="F15" s="42">
        <v>50000</v>
      </c>
      <c r="G15" s="37">
        <v>0</v>
      </c>
      <c r="H15" s="35">
        <v>1</v>
      </c>
      <c r="I15" s="33">
        <v>1</v>
      </c>
      <c r="J15" s="33">
        <v>0</v>
      </c>
      <c r="K15" s="39">
        <v>0</v>
      </c>
      <c r="L15" s="33">
        <f t="shared" si="2"/>
        <v>0</v>
      </c>
      <c r="M15" s="33">
        <v>0</v>
      </c>
      <c r="N15" s="33">
        <f t="shared" si="3"/>
        <v>0</v>
      </c>
    </row>
    <row r="16" spans="1:14" x14ac:dyDescent="0.2">
      <c r="A16" s="32" t="str">
        <f t="shared" si="0"/>
        <v>K0023</v>
      </c>
      <c r="B16" s="41" t="s">
        <v>62</v>
      </c>
      <c r="C16" s="41" t="s">
        <v>62</v>
      </c>
      <c r="D16" s="43" t="s">
        <v>43</v>
      </c>
      <c r="E16" s="42">
        <v>1000000</v>
      </c>
      <c r="F16" s="42">
        <v>1000000</v>
      </c>
      <c r="G16" s="37">
        <v>0</v>
      </c>
      <c r="H16" s="35">
        <v>1</v>
      </c>
      <c r="I16" s="33">
        <v>1</v>
      </c>
      <c r="J16" s="33">
        <v>0</v>
      </c>
      <c r="K16" s="39">
        <f t="shared" si="1"/>
        <v>0</v>
      </c>
      <c r="L16" s="33">
        <f t="shared" si="2"/>
        <v>0</v>
      </c>
      <c r="M16" s="33">
        <f t="shared" si="4"/>
        <v>0</v>
      </c>
      <c r="N16" s="33">
        <f t="shared" si="3"/>
        <v>0</v>
      </c>
    </row>
    <row r="17" spans="1:14" ht="12" thickBot="1" x14ac:dyDescent="0.25">
      <c r="A17" s="32" t="str">
        <f t="shared" si="0"/>
        <v>K0051</v>
      </c>
      <c r="B17" s="44" t="s">
        <v>63</v>
      </c>
      <c r="C17" s="44" t="s">
        <v>63</v>
      </c>
      <c r="D17" s="43" t="s">
        <v>42</v>
      </c>
      <c r="E17" s="42">
        <v>450000</v>
      </c>
      <c r="F17" s="42">
        <v>450000</v>
      </c>
      <c r="G17" s="37">
        <v>0</v>
      </c>
      <c r="H17" s="35">
        <v>1</v>
      </c>
      <c r="I17" s="33">
        <v>1</v>
      </c>
      <c r="J17" s="33">
        <v>0</v>
      </c>
      <c r="K17" s="39">
        <v>0</v>
      </c>
      <c r="L17" s="33">
        <f t="shared" si="2"/>
        <v>0</v>
      </c>
      <c r="M17" s="33">
        <f t="shared" si="4"/>
        <v>0</v>
      </c>
      <c r="N17" s="33">
        <f t="shared" si="3"/>
        <v>0</v>
      </c>
    </row>
    <row r="18" spans="1:14" ht="12" thickBot="1" x14ac:dyDescent="0.25">
      <c r="A18" s="32" t="str">
        <f t="shared" si="0"/>
        <v>K0053</v>
      </c>
      <c r="B18" s="44" t="s">
        <v>64</v>
      </c>
      <c r="C18" s="44" t="s">
        <v>64</v>
      </c>
      <c r="D18" s="43" t="s">
        <v>42</v>
      </c>
      <c r="E18" s="42">
        <v>30000</v>
      </c>
      <c r="F18" s="42">
        <v>30000</v>
      </c>
      <c r="G18" s="37">
        <v>0</v>
      </c>
      <c r="H18" s="35">
        <v>1</v>
      </c>
      <c r="I18" s="33">
        <v>1</v>
      </c>
      <c r="J18" s="33">
        <v>0</v>
      </c>
      <c r="K18" s="39">
        <v>0</v>
      </c>
      <c r="L18" s="33">
        <f t="shared" si="2"/>
        <v>0</v>
      </c>
      <c r="M18" s="33">
        <v>0</v>
      </c>
      <c r="N18" s="33">
        <f t="shared" si="3"/>
        <v>0</v>
      </c>
    </row>
    <row r="19" spans="1:14" ht="12" thickBot="1" x14ac:dyDescent="0.25">
      <c r="A19" s="32" t="str">
        <f t="shared" si="0"/>
        <v>K0054</v>
      </c>
      <c r="B19" s="44" t="s">
        <v>65</v>
      </c>
      <c r="C19" s="44" t="s">
        <v>65</v>
      </c>
      <c r="D19" s="43" t="s">
        <v>42</v>
      </c>
      <c r="E19" s="42">
        <v>30000</v>
      </c>
      <c r="F19" s="42">
        <v>30000</v>
      </c>
      <c r="G19" s="37">
        <v>0</v>
      </c>
      <c r="H19" s="35">
        <v>1</v>
      </c>
      <c r="I19" s="33">
        <v>1</v>
      </c>
      <c r="J19" s="33">
        <v>0</v>
      </c>
      <c r="K19" s="39">
        <v>0</v>
      </c>
      <c r="L19" s="33">
        <f t="shared" si="2"/>
        <v>0</v>
      </c>
      <c r="M19" s="33">
        <v>0</v>
      </c>
      <c r="N19" s="33">
        <f t="shared" si="3"/>
        <v>0</v>
      </c>
    </row>
    <row r="20" spans="1:14" ht="12" thickBot="1" x14ac:dyDescent="0.25">
      <c r="A20" s="32" t="str">
        <f t="shared" si="0"/>
        <v>k0033</v>
      </c>
      <c r="B20" s="44" t="s">
        <v>71</v>
      </c>
      <c r="C20" s="44" t="s">
        <v>71</v>
      </c>
      <c r="D20" s="43" t="s">
        <v>41</v>
      </c>
      <c r="E20" s="42"/>
      <c r="F20" s="42">
        <v>4500000</v>
      </c>
      <c r="G20" s="37">
        <v>0</v>
      </c>
      <c r="H20" s="35">
        <v>1</v>
      </c>
      <c r="I20" s="33">
        <v>1</v>
      </c>
      <c r="J20" s="33">
        <v>0</v>
      </c>
      <c r="K20" s="39"/>
      <c r="L20" s="33">
        <f t="shared" si="2"/>
        <v>0</v>
      </c>
      <c r="M20" s="33"/>
      <c r="N20" s="33">
        <f t="shared" si="3"/>
        <v>0</v>
      </c>
    </row>
    <row r="21" spans="1:14" ht="12" thickBot="1" x14ac:dyDescent="0.25">
      <c r="A21" s="32" t="str">
        <f t="shared" si="0"/>
        <v>k0025</v>
      </c>
      <c r="B21" s="44" t="s">
        <v>72</v>
      </c>
      <c r="C21" s="44" t="s">
        <v>72</v>
      </c>
      <c r="D21" s="43" t="s">
        <v>41</v>
      </c>
      <c r="E21" s="42"/>
      <c r="F21" s="42">
        <v>1950347.93</v>
      </c>
      <c r="G21" s="37"/>
      <c r="H21" s="35">
        <v>1</v>
      </c>
      <c r="I21" s="33">
        <v>1</v>
      </c>
      <c r="J21" s="33">
        <v>0</v>
      </c>
      <c r="K21" s="39"/>
      <c r="L21" s="33"/>
      <c r="M21" s="33"/>
      <c r="N21" s="33">
        <f t="shared" si="3"/>
        <v>0</v>
      </c>
    </row>
    <row r="22" spans="1:14" ht="12" thickBot="1" x14ac:dyDescent="0.25">
      <c r="A22" s="32" t="str">
        <f t="shared" si="0"/>
        <v>K0055</v>
      </c>
      <c r="B22" s="44" t="s">
        <v>66</v>
      </c>
      <c r="C22" s="44" t="s">
        <v>66</v>
      </c>
      <c r="D22" s="43" t="s">
        <v>42</v>
      </c>
      <c r="E22" s="42">
        <v>80000</v>
      </c>
      <c r="F22" s="42">
        <v>80000</v>
      </c>
      <c r="G22" s="37">
        <v>0</v>
      </c>
      <c r="H22" s="35">
        <v>1</v>
      </c>
      <c r="I22" s="33">
        <v>1</v>
      </c>
      <c r="J22" s="33">
        <v>0</v>
      </c>
      <c r="K22" s="39">
        <f t="shared" si="1"/>
        <v>0</v>
      </c>
      <c r="L22" s="33">
        <f t="shared" si="2"/>
        <v>0</v>
      </c>
      <c r="M22" s="33">
        <f t="shared" si="4"/>
        <v>0</v>
      </c>
      <c r="N22" s="33">
        <f t="shared" si="3"/>
        <v>0</v>
      </c>
    </row>
    <row r="23" spans="1:14" ht="13.5" thickBot="1" x14ac:dyDescent="0.25">
      <c r="A23" s="32" t="str">
        <f t="shared" si="0"/>
        <v>K0072</v>
      </c>
      <c r="B23" s="45" t="s">
        <v>67</v>
      </c>
      <c r="C23" s="45" t="s">
        <v>67</v>
      </c>
      <c r="D23" s="43" t="s">
        <v>42</v>
      </c>
      <c r="E23" s="42">
        <v>110000</v>
      </c>
      <c r="F23" s="42">
        <v>110000</v>
      </c>
      <c r="G23" s="37">
        <v>0</v>
      </c>
      <c r="H23" s="35">
        <v>1</v>
      </c>
      <c r="I23" s="33">
        <v>1</v>
      </c>
      <c r="J23" s="33">
        <v>0</v>
      </c>
      <c r="K23" s="39">
        <f t="shared" si="1"/>
        <v>0</v>
      </c>
      <c r="L23" s="33">
        <f t="shared" si="2"/>
        <v>0</v>
      </c>
      <c r="M23" s="33">
        <f t="shared" si="4"/>
        <v>0</v>
      </c>
      <c r="N23" s="33">
        <f t="shared" si="3"/>
        <v>0</v>
      </c>
    </row>
    <row r="24" spans="1:14" ht="13.5" thickBot="1" x14ac:dyDescent="0.25">
      <c r="A24" s="32" t="str">
        <f t="shared" si="0"/>
        <v>K0073</v>
      </c>
      <c r="B24" s="45" t="s">
        <v>68</v>
      </c>
      <c r="C24" s="45" t="s">
        <v>68</v>
      </c>
      <c r="D24" s="43" t="s">
        <v>42</v>
      </c>
      <c r="E24" s="42">
        <v>120000</v>
      </c>
      <c r="F24" s="42">
        <v>120000</v>
      </c>
      <c r="G24" s="37">
        <v>0</v>
      </c>
      <c r="H24" s="35">
        <v>1</v>
      </c>
      <c r="I24" s="33">
        <v>1</v>
      </c>
      <c r="J24" s="33">
        <v>0</v>
      </c>
      <c r="K24" s="39">
        <v>0</v>
      </c>
      <c r="L24" s="33">
        <f t="shared" si="2"/>
        <v>0</v>
      </c>
      <c r="M24" s="33">
        <v>0</v>
      </c>
      <c r="N24" s="33">
        <f t="shared" si="3"/>
        <v>0</v>
      </c>
    </row>
    <row r="25" spans="1:14" ht="13.5" thickBot="1" x14ac:dyDescent="0.25">
      <c r="A25" s="32" t="str">
        <f t="shared" si="0"/>
        <v>K0076</v>
      </c>
      <c r="B25" s="45" t="s">
        <v>69</v>
      </c>
      <c r="C25" s="45" t="s">
        <v>69</v>
      </c>
      <c r="D25" s="43" t="s">
        <v>42</v>
      </c>
      <c r="E25" s="42">
        <v>50000</v>
      </c>
      <c r="F25" s="42">
        <v>50000</v>
      </c>
      <c r="G25" s="37">
        <v>0</v>
      </c>
      <c r="H25" s="35">
        <v>1</v>
      </c>
      <c r="I25" s="33">
        <v>1</v>
      </c>
      <c r="J25" s="33">
        <v>0</v>
      </c>
      <c r="K25" s="39">
        <v>0</v>
      </c>
      <c r="L25" s="33">
        <f t="shared" si="2"/>
        <v>0</v>
      </c>
      <c r="M25" s="33">
        <v>0</v>
      </c>
      <c r="N25" s="33">
        <f t="shared" si="3"/>
        <v>0</v>
      </c>
    </row>
    <row r="26" spans="1:14" ht="26.25" thickBot="1" x14ac:dyDescent="0.25">
      <c r="A26" s="32" t="str">
        <f t="shared" si="0"/>
        <v>K0063</v>
      </c>
      <c r="B26" s="45" t="s">
        <v>70</v>
      </c>
      <c r="C26" s="45" t="s">
        <v>70</v>
      </c>
      <c r="D26" s="43" t="s">
        <v>42</v>
      </c>
      <c r="E26" s="42">
        <v>315000</v>
      </c>
      <c r="F26" s="42">
        <v>315000</v>
      </c>
      <c r="G26" s="37">
        <v>0</v>
      </c>
      <c r="H26" s="35">
        <v>1</v>
      </c>
      <c r="I26" s="33">
        <v>1</v>
      </c>
      <c r="J26" s="33">
        <v>1</v>
      </c>
      <c r="K26" s="39">
        <f t="shared" si="1"/>
        <v>0</v>
      </c>
      <c r="L26" s="33">
        <f t="shared" si="2"/>
        <v>0</v>
      </c>
      <c r="M26" s="33">
        <f t="shared" si="4"/>
        <v>1</v>
      </c>
      <c r="N26" s="33">
        <f t="shared" si="3"/>
        <v>1</v>
      </c>
    </row>
    <row r="27" spans="1:14" x14ac:dyDescent="0.2">
      <c r="B27" s="46"/>
      <c r="C27" s="46"/>
      <c r="D27" s="46"/>
      <c r="E27" s="47"/>
      <c r="F27" s="47"/>
    </row>
    <row r="28" spans="1:14" x14ac:dyDescent="0.2">
      <c r="C28" s="25"/>
      <c r="G28" s="30"/>
      <c r="H28" s="25"/>
    </row>
    <row r="29" spans="1:14" x14ac:dyDescent="0.2">
      <c r="C29" s="4" t="s">
        <v>48</v>
      </c>
      <c r="G29" s="24" t="s">
        <v>75</v>
      </c>
    </row>
    <row r="30" spans="1:14" x14ac:dyDescent="0.2">
      <c r="C30" s="4" t="s">
        <v>49</v>
      </c>
      <c r="G30" s="24" t="s">
        <v>44</v>
      </c>
    </row>
    <row r="33" spans="3:8" x14ac:dyDescent="0.2">
      <c r="C33" s="25"/>
    </row>
    <row r="34" spans="3:8" x14ac:dyDescent="0.2">
      <c r="C34" s="23" t="s">
        <v>45</v>
      </c>
      <c r="G34" s="31"/>
      <c r="H34" s="25"/>
    </row>
    <row r="35" spans="3:8" x14ac:dyDescent="0.2">
      <c r="C35" s="23" t="s">
        <v>46</v>
      </c>
      <c r="G35" s="23" t="s">
        <v>76</v>
      </c>
    </row>
    <row r="36" spans="3:8" x14ac:dyDescent="0.2">
      <c r="G36" s="23" t="s">
        <v>47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6" xr:uid="{00000000-0009-0000-0000-000000000000}"/>
  <mergeCells count="1">
    <mergeCell ref="A1:N1"/>
  </mergeCells>
  <dataValidations count="1">
    <dataValidation allowBlank="1" showErrorMessage="1" prompt="Clave asignada al programa/proyecto" sqref="A2:A3" xr:uid="{00000000-0002-0000-0000-000000000000}"/>
  </dataValidations>
  <pageMargins left="0.25" right="0.25" top="0.75" bottom="0.75" header="0.3" footer="0.3"/>
  <pageSetup paperSize="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zoomScale="120" zoomScaleNormal="120" zoomScaleSheetLayoutView="100" workbookViewId="0">
      <pane ySplit="1" topLeftCell="A2" activePane="bottomLeft" state="frozen"/>
      <selection pane="bottomLeft" activeCell="A11" sqref="A1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2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2019-04-29T19:31:09Z</cp:lastPrinted>
  <dcterms:created xsi:type="dcterms:W3CDTF">2014-10-22T05:35:08Z</dcterms:created>
  <dcterms:modified xsi:type="dcterms:W3CDTF">2019-04-29T20:08:37Z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