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<sst xmlns="http://schemas.openxmlformats.org/spreadsheetml/2006/main" count="60" uniqueCount="60">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</sst>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A50" sqref="A50:E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274746.13</v>
      </c>
      <c r="C5" s="12">
        <v>688349.12</v>
      </c>
      <c r="D5" s="17"/>
      <c r="E5" s="11" t="s">
        <v>41</v>
      </c>
      <c r="F5" s="12">
        <v>76270.73</v>
      </c>
      <c r="G5" s="5">
        <v>44233.78</v>
      </c>
    </row>
    <row r="6" spans="1:7" x14ac:dyDescent="0.2">
      <c r="A6" s="30" t="s">
        <v>28</v>
      </c>
      <c r="B6" s="12">
        <v>602127.07999999996</v>
      </c>
      <c r="C6" s="12">
        <v>574324.34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876873.21</v>
      </c>
      <c r="C13" s="10">
        <f>SUM(C5:C11)</f>
        <v>1262673.46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76270.73</v>
      </c>
      <c r="G14" s="5">
        <f>SUM(G5:G12)</f>
        <v>44233.78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2151890.62</v>
      </c>
      <c r="C19" s="12">
        <v>1593990.62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-1478968.25</v>
      </c>
      <c r="C21" s="12">
        <v>-1264576.71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4220275.2200000007</v>
      </c>
      <c r="C26" s="10">
        <f>SUM(C16:C24)</f>
        <v>3876766.7600000007</v>
      </c>
      <c r="D26" s="17"/>
      <c r="E26" s="39" t="s">
        <v>57</v>
      </c>
      <c r="F26" s="10">
        <f>SUM(F24+F14)</f>
        <v>76270.73</v>
      </c>
      <c r="G26" s="6">
        <f>SUM(G14+G24)</f>
        <v>44233.78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5097148.4300000006</v>
      </c>
      <c r="C28" s="10">
        <f>C13+C26</f>
        <v>5139440.2200000007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1569910.33</v>
      </c>
      <c r="G35" s="6">
        <f>SUM(G36:G40)</f>
        <v>1644239.07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-184941.22</v>
      </c>
      <c r="G36" s="5">
        <v>253546.52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1754851.55</v>
      </c>
      <c r="G37" s="5">
        <v>1390692.55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5020877.7</v>
      </c>
      <c r="G46" s="5">
        <f>SUM(G42+G35+G30)</f>
        <v>5095206.4400000004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5097148.4300000006</v>
      </c>
      <c r="G48" s="20">
        <f>G46+G26</f>
        <v>5139440.2200000007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2021-02-08T16:38:26Z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