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78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<sst xmlns="http://schemas.openxmlformats.org/spreadsheetml/2006/main" count="894" uniqueCount="630">
  <si>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</si>
  <si>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</si>
  <si>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</si>
  <si>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</si>
  <si>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</si>
  <si>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</si>
  <si>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</si>
  <si>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</si>
  <si>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</si>
  <si>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</si>
  <si>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</si>
  <si>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</si>
  <si>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</si>
  <si>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</si>
  <si>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</si>
  <si>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</si>
  <si>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</si>
  <si>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</si>
  <si>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</si>
  <si>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</si>
  <si>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</si>
  <si>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</si>
  <si>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</si>
  <si>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</si>
  <si>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</si>
  <si>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</si>
  <si>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</si>
  <si>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</si>
  <si>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</si>
  <si>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</si>
  <si>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</si>
  <si>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</si>
  <si>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</si>
  <si>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</si>
  <si>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</si>
  <si>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</si>
  <si>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</si>
  <si>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</si>
  <si>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</si>
  <si>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</si>
  <si>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</si>
  <si>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</si>
  <si>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</si>
  <si>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</si>
  <si>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</si>
  <si>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</si>
  <si>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</si>
  <si>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</si>
  <si>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</si>
  <si>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</si>
  <si>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</si>
  <si>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</si>
  <si>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</si>
  <si>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</si>
  <si>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</si>
  <si>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</si>
  <si>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</si>
  <si>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</si>
  <si>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</si>
  <si>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</si>
  <si>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</si>
  <si>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</si>
  <si>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</si>
  <si>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</si>
  <si>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</si>
  <si>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</si>
  <si>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</si>
  <si>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</si>
  <si>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</si>
  <si>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</si>
  <si>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</si>
  <si>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</si>
  <si>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</si>
  <si>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</si>
  <si>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</si>
  <si>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</si>
  <si>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</si>
  <si>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</si>
  <si>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</si>
  <si>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</si>
  <si>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</si>
  <si>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</si>
  <si>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</si>
  <si>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</si>
  <si>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</si>
  <si>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</si>
  <si>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</si>
  <si>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</si>
  <si>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</si>
  <si>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</si>
  <si>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</si>
  <si>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</si>
  <si>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</si>
  <si>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</si>
  <si>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</si>
  <si>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</si>
  <si>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</si>
  <si>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</si>
  <si>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</si>
  <si>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</si>
  <si>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</si>
  <si>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</si>
  <si>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</si>
  <si>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</si>
  <si>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</si>
  <si>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</si>
  <si>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</si>
  <si>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</si>
  <si>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</si>
  <si>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</si>
  <si>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</si>
  <si>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</si>
  <si>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</si>
  <si>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</si>
  <si>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</si>
  <si>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</si>
  <si>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</si>
  <si>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</si>
  <si>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</si>
  <si>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</si>
  <si>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</si>
  <si>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</si>
  <si>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</si>
  <si>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</si>
  <si>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</si>
  <si>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</si>
  <si>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</si>
  <si>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</si>
  <si>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</si>
  <si>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</si>
  <si>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</si>
  <si>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</si>
  <si>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</si>
  <si>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</si>
  <si>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</si>
  <si>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</si>
  <si>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</si>
  <si>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</si>
  <si>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</si>
  <si>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</si>
  <si>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</si>
  <si>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</si>
  <si>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</si>
  <si>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</si>
  <si>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</si>
  <si>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</si>
  <si>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</si>
  <si>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</si>
  <si>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</si>
  <si>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</si>
  <si>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</si>
  <si>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</si>
  <si>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</si>
  <si>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</si>
  <si>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</si>
  <si>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</si>
  <si>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</si>
  <si>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</si>
  <si>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</si>
  <si>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</si>
  <si>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</si>
  <si>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</si>
  <si>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</si>
  <si>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</si>
  <si>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</si>
  <si>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</si>
  <si>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</si>
  <si>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</si>
  <si>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</si>
  <si>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</si>
  <si>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</si>
  <si>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</si>
  <si>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</si>
  <si>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</si>
  <si>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</si>
  <si>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</si>
  <si>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</si>
  <si>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</si>
  <si>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</si>
  <si>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</si>
  <si>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</si>
  <si>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</si>
  <si>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</si>
  <si>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</si>
  <si>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</si>
  <si>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</si>
  <si>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</si>
  <si>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</si>
  <si>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</si>
  <si>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</si>
  <si>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</si>
  <si>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</si>
  <si>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</si>
  <si>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</si>
  <si>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</si>
  <si>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</si>
  <si>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</si>
  <si>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</si>
  <si>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</si>
  <si>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</si>
  <si>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</si>
  <si>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</si>
  <si>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</si>
  <si>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</si>
  <si>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</si>
  <si>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</si>
  <si>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</si>
  <si>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</si>
  <si>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</si>
  <si>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</si>
  <si>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</si>
  <si>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</si>
  <si>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</si>
  <si>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</si>
  <si>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</si>
  <si>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</si>
  <si>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</si>
  <si>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</si>
  <si>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</si>
  <si>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</si>
  <si>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</si>
  <si>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</si>
  <si>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</si>
  <si>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</si>
  <si>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</si>
  <si>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</si>
  <si>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</si>
  <si>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</si>
  <si>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</si>
  <si>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</si>
  <si>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</si>
  <si>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</si>
  <si>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</si>
  <si>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</si>
  <si>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</si>
  <si>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</si>
  <si>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</si>
  <si>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</si>
  <si>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</si>
  <si>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</si>
  <si>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</si>
  <si>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</si>
  <si>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</si>
  <si>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</si>
  <si>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</si>
  <si>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</si>
  <si>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</si>
  <si>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</si>
  <si>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</si>
  <si>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</si>
  <si>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</si>
  <si>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</si>
  <si>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</si>
  <si>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</si>
  <si>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</si>
  <si>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</si>
  <si>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</si>
  <si>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</si>
  <si>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</si>
  <si>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</si>
  <si>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</si>
  <si>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</si>
  <si>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</si>
  <si>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</si>
  <si>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</si>
  <si>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</si>
  <si>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</si>
  <si>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</si>
  <si>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</si>
  <si>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</si>
  <si>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</si>
  <si>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</si>
  <si>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</si>
  <si>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</si>
  <si>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</si>
  <si>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</si>
  <si>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</si>
  <si>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</si>
  <si>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</si>
  <si>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</si>
  <si>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</si>
  <si>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</si>
  <si>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</si>
  <si>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</si>
  <si>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</si>
  <si>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</si>
  <si>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</si>
  <si>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</si>
  <si>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</si>
  <si>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</si>
  <si>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</si>
  <si>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</si>
  <si>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</si>
  <si>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</si>
  <si>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</si>
  <si>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</si>
  <si>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</si>
  <si>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</si>
  <si>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</si>
  <si>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</si>
  <si>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</si>
  <si>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</si>
  <si>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</si>
  <si>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</si>
  <si>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</si>
  <si>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</si>
  <si>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</si>
  <si>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</si>
  <si>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</si>
  <si>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</si>
  <si>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</si>
  <si>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</si>
  <si>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</si>
  <si>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</si>
  <si>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</si>
  <si>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</si>
  <si>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</si>
  <si>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</si>
  <si>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</si>
  <si>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</si>
  <si>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</si>
  <si>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</si>
  <si>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</si>
  <si>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</si>
  <si>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</si>
  <si>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</si>
  <si>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</si>
  <si>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</si>
  <si>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</si>
  <si>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</si>
  <si>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</si>
  <si>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</si>
  <si>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</si>
  <si>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</si>
  <si>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</si>
  <si>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</si>
  <si>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</si>
  <si>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</si>
  <si>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</si>
  <si>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</si>
  <si>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</si>
  <si>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</si>
  <si>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</si>
  <si>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</si>
  <si>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</si>
  <si>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</si>
  <si>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</si>
  <si>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</si>
  <si>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</si>
  <si>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</si>
  <si>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</si>
  <si>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</si>
  <si>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</si>
  <si>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</si>
  <si>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</si>
  <si>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</si>
  <si>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</si>
  <si>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</si>
  <si>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</si>
  <si>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</si>
  <si>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</si>
  <si>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</si>
  <si>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</si>
  <si>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</si>
  <si>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</si>
  <si>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</si>
  <si>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</si>
  <si>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</si>
  <si>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</si>
  <si>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</si>
  <si>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</si>
  <si>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</si>
  <si>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</si>
  <si>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</si>
  <si>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</si>
  <si>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</si>
  <si>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</si>
  <si>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</si>
  <si>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</si>
  <si>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</si>
  <si>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</si>
  <si>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</si>
  <si>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</si>
  <si>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</si>
  <si>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</si>
  <si>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</si>
  <si>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</si>
  <si>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</si>
  <si>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</si>
  <si>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</si>
  <si>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</si>
  <si>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</si>
  <si>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</si>
  <si>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</si>
  <si>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</si>
  <si>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</si>
  <si>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</si>
  <si>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</si>
  <si>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</si>
  <si>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</si>
  <si>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</si>
  <si>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</si>
  <si>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</si>
  <si>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</si>
  <si>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</si>
  <si>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</si>
  <si>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</si>
  <si>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</si>
  <si>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</si>
  <si>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</si>
  <si>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</si>
  <si>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</si>
  <si>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</si>
  <si>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</si>
  <si>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</si>
  <si>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</si>
  <si>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</si>
  <si>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</si>
  <si>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</si>
  <si>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</si>
  <si>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</si>
  <si>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</si>
  <si>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</si>
  <si>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</si>
  <si>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</si>
  <si>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</si>
  <si>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</si>
  <si>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</si>
  <si>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</si>
  <si>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</si>
  <si>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</si>
  <si>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</si>
  <si>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</si>
  <si>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</si>
  <si>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</si>
  <si>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</si>
  <si>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</si>
  <si>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</si>
  <si>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</si>
  <si>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</si>
  <si>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</si>
  <si>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</si>
  <si>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</si>
  <si>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</si>
  <si>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</si>
  <si>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</si>
  <si>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</si>
  <si>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</si>
  <si>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</si>
  <si>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</si>
  <si>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</si>
  <si>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</si>
  <si>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</si>
  <si>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</si>
  <si>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</si>
  <si>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</si>
  <si>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</si>
  <si>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</si>
  <si>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</si>
  <si>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</si>
  <si>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</si>
  <si>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</si>
  <si>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</si>
  <si>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</si>
  <si>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</si>
  <si>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</si>
  <si>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</si>
  <si>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</si>
  <si>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</si>
  <si>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</si>
  <si>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</si>
  <si>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</si>
  <si>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</si>
  <si>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</si>
  <si>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</si>
  <si>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</si>
  <si>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</si>
  <si>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</si>
  <si>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</si>
  <si>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</si>
  <si>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</si>
  <si>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</si>
  <si>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</si>
  <si>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</si>
  <si>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</si>
  <si>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</si>
  <si>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</si>
  <si>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</si>
  <si>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</si>
  <si>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</si>
  <si>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</si>
  <si>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</si>
  <si>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</si>
  <si>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</si>
  <si>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</si>
  <si>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</si>
  <si>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</si>
  <si>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</si>
  <si>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</si>
  <si>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</si>
  <si>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</si>
  <si>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</si>
  <si>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</si>
  <si>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</si>
  <si>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</si>
  <si>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</si>
  <si>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</si>
  <si>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</si>
  <si>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</si>
  <si>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</si>
  <si>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</si>
  <si>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</si>
  <si>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</si>
  <si>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</si>
  <si>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</si>
  <si>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</si>
  <si>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</si>
  <si>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</si>
  <si>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</si>
  <si>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</si>
  <si>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</si>
  <si>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</si>
  <si>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</si>
  <si>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</si>
  <si>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</si>
  <si>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</si>
  <si>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</si>
  <si>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</si>
  <si>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</si>
  <si>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</si>
  <si>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</si>
  <si>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</si>
  <si>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</si>
  <si>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</si>
  <si>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</si>
  <si>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</si>
  <si>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</si>
  <si>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</si>
  <si>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</si>
  <si>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</si>
  <si>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</si>
  <si>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</si>
  <si>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</si>
  <si>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</si>
  <si>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</si>
  <si>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</si>
  <si>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</si>
  <si>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</si>
  <si>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</si>
  <si>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</si>
  <si>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</si>
  <si>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</si>
  <si>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</si>
  <si>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</si>
  <si>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</si>
  <si>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</si>
  <si>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</si>
  <si>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</si>
  <si>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</si>
  <si>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</si>
  <si>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</si>
  <si>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</si>
  <si>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</si>
  <si>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</si>
  <si>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</si>
  <si>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</si>
  <si>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</si>
  <si>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</si>
  <si>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</si>
  <si>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</si>
  <si>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</si>
  <si>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</si>
  <si>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</si>
  <si>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</si>
  <si>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</si>
  <si>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</si>
  <si>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</si>
  <si>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</si>
  <si>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</si>
  <si>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</si>
  <si>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</si>
  <si>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</si>
  <si>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</si>
  <si>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</si>
  <si>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</si>
  <si>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</si>
  <si>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</si>
  <si>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</si>
  <si>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</si>
  <si>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</si>
  <si>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</si>
  <si>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</si>
  <si>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</si>
  <si>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</si>
  <si>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</si>
  <si>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</si>
  <si>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</si>
  <si>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</si>
  <si>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</si>
  <si>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</si>
  <si>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</si>
  <si>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</si>
  <si>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</si>
  <si>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</si>
  <si>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</si>
  <si>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</si>
  <si>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</si>
  <si>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</si>
  <si>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</si>
  <si>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</si>
  <si>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</si>
  <si>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</si>
  <si>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</si>
  <si>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</si>
  <si>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</si>
  <si>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</si>
  <si>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</si>
  <si>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</si>
  <si>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</si>
  <si>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</si>
  <si>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</si>
  <si>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</si>
  <si>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</si>
  <si>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</si>
  <si>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</si>
  <si>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</si>
  <si>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INTEGRAL PARA EL DESARROLLO DE LA FAMILIA DEL MUNICIPIO DE MOROLEON, GTO.</t>
  </si>
  <si>
    <t>CORRESPONDIENTE DEL 1 DE ENERO AL 31 DE DICIEMBRE DEL 2020</t>
  </si>
  <si>
    <t xml:space="preserve">"Bajo protesta de decir verdad declaramos que los Estados Financieros y sus notas, son razonablemente correctos y son </t>
  </si>
  <si>
    <t>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</si>
</sst>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9" sqref="B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  <row r="41" spans="1:2" x14ac:dyDescent="0.2">
      <c r="A41" s="103" t="s">
        <v>628</v>
      </c>
    </row>
    <row r="42" spans="1:2" x14ac:dyDescent="0.2">
      <c r="A42" s="103" t="s">
        <v>629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7" sqref="C17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9748743.5899999999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20229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20229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688269.02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688269.02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9080703.5700000003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3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9588924.25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557900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6700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551200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214391.54</v>
      </c>
    </row>
    <row r="31" spans="1:3" x14ac:dyDescent="0.2">
      <c r="A31" s="100" t="s">
        <v>564</v>
      </c>
      <c r="B31" s="83" t="s">
        <v>442</v>
      </c>
      <c r="C31" s="93">
        <v>214391.54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ht="10.15" x14ac:dyDescent="0.2">
      <c r="A37" s="100" t="s">
        <v>572</v>
      </c>
      <c r="B37" s="92" t="s">
        <v>573</v>
      </c>
      <c r="C37" s="99">
        <v>0</v>
      </c>
    </row>
    <row r="38" spans="1:3" ht="10.15" x14ac:dyDescent="0.2">
      <c r="A38" s="85"/>
      <c r="B38" s="88"/>
      <c r="C38" s="89"/>
    </row>
    <row r="39" spans="1:3" ht="10.15" x14ac:dyDescent="0.2">
      <c r="A39" s="90" t="s">
        <v>85</v>
      </c>
      <c r="B39" s="60"/>
      <c r="C39" s="61">
        <f>C5-C7+C30</f>
        <v>9245415.7899999991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24" sqref="B24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ht="10.15" x14ac:dyDescent="0.2">
      <c r="A35" s="45">
        <v>8000</v>
      </c>
      <c r="B35" s="46" t="s">
        <v>98</v>
      </c>
    </row>
    <row r="36" spans="1:6" ht="10.15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ht="10.15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ht="10.15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0.15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0.15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ht="10.15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ht="10.15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ht="10.15" x14ac:dyDescent="0.2">
      <c r="A26" s="130" t="s">
        <v>528</v>
      </c>
      <c r="B26" s="130"/>
      <c r="C26" s="130"/>
      <c r="D26" s="130"/>
    </row>
    <row r="27" spans="1:4" s="129" customFormat="1" ht="10.15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ht="10.15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547431.49</v>
      </c>
      <c r="D15" s="26">
        <v>519628.75</v>
      </c>
      <c r="E15" s="26">
        <v>475132.96</v>
      </c>
      <c r="F15" s="26">
        <v>463068.09</v>
      </c>
      <c r="G15" s="26">
        <v>395547.29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49695.59</v>
      </c>
      <c r="D20" s="26">
        <v>49695.59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3480939.85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3336498.5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144441.35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2151890.62</v>
      </c>
      <c r="D62" s="26">
        <f t="shared" ref="D62:E62" si="0">SUM(D63:D70)</f>
        <v>96533.62</v>
      </c>
      <c r="E62" s="26">
        <f t="shared" si="0"/>
        <v>-1214488.74</v>
      </c>
    </row>
    <row r="63" spans="1:9" x14ac:dyDescent="0.2">
      <c r="A63" s="24">
        <v>1241</v>
      </c>
      <c r="B63" s="22" t="s">
        <v>240</v>
      </c>
      <c r="C63" s="26">
        <v>448526.8</v>
      </c>
      <c r="D63" s="26">
        <v>40180.44</v>
      </c>
      <c r="E63" s="26">
        <v>-194381.36</v>
      </c>
    </row>
    <row r="64" spans="1:9" x14ac:dyDescent="0.2">
      <c r="A64" s="24">
        <v>1242</v>
      </c>
      <c r="B64" s="22" t="s">
        <v>241</v>
      </c>
      <c r="C64" s="26">
        <v>174379.66</v>
      </c>
      <c r="D64" s="26">
        <v>13358.96</v>
      </c>
      <c r="E64" s="26">
        <v>-70269.509999999995</v>
      </c>
    </row>
    <row r="65" spans="1:9" x14ac:dyDescent="0.2">
      <c r="A65" s="24">
        <v>1243</v>
      </c>
      <c r="B65" s="22" t="s">
        <v>242</v>
      </c>
      <c r="C65" s="26">
        <v>114639.35</v>
      </c>
      <c r="D65" s="26">
        <v>11463.91</v>
      </c>
      <c r="E65" s="26">
        <v>-80350.55</v>
      </c>
    </row>
    <row r="66" spans="1:9" x14ac:dyDescent="0.2">
      <c r="A66" s="24">
        <v>1244</v>
      </c>
      <c r="B66" s="22" t="s">
        <v>243</v>
      </c>
      <c r="C66" s="26">
        <v>1374252</v>
      </c>
      <c r="D66" s="26">
        <v>27560</v>
      </c>
      <c r="E66" s="26">
        <v>-850612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40092.81</v>
      </c>
      <c r="D68" s="26">
        <v>3970.31</v>
      </c>
      <c r="E68" s="26">
        <v>-18875.32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66413</v>
      </c>
      <c r="D74" s="26">
        <f>SUM(D75:D79)</f>
        <v>6641.3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66413</v>
      </c>
      <c r="D78" s="26">
        <v>6641.3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76270.73</v>
      </c>
      <c r="D110" s="26">
        <f>SUM(D111:D119)</f>
        <v>76270.73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26336</v>
      </c>
      <c r="D112" s="26">
        <f t="shared" ref="D112:D119" si="1">C112</f>
        <v>26336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49863.67</v>
      </c>
      <c r="D117" s="26">
        <f t="shared" si="1"/>
        <v>49863.67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71.06</v>
      </c>
      <c r="D119" s="26">
        <f t="shared" si="1"/>
        <v>71.06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ht="10.15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ht="10.15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65" sqref="C65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627</v>
      </c>
      <c r="B3" s="140"/>
      <c r="C3" s="140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771118.67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ht="10.15" x14ac:dyDescent="0.2">
      <c r="A34" s="52">
        <v>4150</v>
      </c>
      <c r="B34" s="53" t="s">
        <v>501</v>
      </c>
      <c r="C34" s="57">
        <f>SUM(C35:C36)</f>
        <v>17003.11</v>
      </c>
      <c r="D34" s="102"/>
      <c r="E34" s="51"/>
    </row>
    <row r="35" spans="1:5" ht="10.15" x14ac:dyDescent="0.2">
      <c r="A35" s="52">
        <v>4151</v>
      </c>
      <c r="B35" s="53" t="s">
        <v>501</v>
      </c>
      <c r="C35" s="57">
        <v>17003.11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ht="10.1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ht="10.1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754115.56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754115.56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8269126.9000000004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391064.5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391064.5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7878062.4000000004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7878062.4000000004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20229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20229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20229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9245415.7899999991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8368020.0200000005</v>
      </c>
      <c r="D100" s="59">
        <f>C100/$C$99</f>
        <v>0.90509937141507413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7215647.1100000003</v>
      </c>
      <c r="D101" s="59">
        <f t="shared" ref="D101:D164" si="0">C101/$C$99</f>
        <v>0.7804567446068319</v>
      </c>
      <c r="E101" s="58"/>
    </row>
    <row r="102" spans="1:5" x14ac:dyDescent="0.2">
      <c r="A102" s="56">
        <v>5111</v>
      </c>
      <c r="B102" s="53" t="s">
        <v>364</v>
      </c>
      <c r="C102" s="57">
        <v>4098047.62</v>
      </c>
      <c r="D102" s="59">
        <f t="shared" si="0"/>
        <v>0.44325184643750898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799850.2</v>
      </c>
      <c r="D104" s="59">
        <f t="shared" si="0"/>
        <v>8.6513166975695319E-2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2317749.29</v>
      </c>
      <c r="D106" s="59">
        <f t="shared" si="0"/>
        <v>0.25069173119362759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600251.9</v>
      </c>
      <c r="D108" s="59">
        <f t="shared" si="0"/>
        <v>6.4924273135367569E-2</v>
      </c>
      <c r="E108" s="58"/>
    </row>
    <row r="109" spans="1:5" x14ac:dyDescent="0.2">
      <c r="A109" s="56">
        <v>5121</v>
      </c>
      <c r="B109" s="53" t="s">
        <v>371</v>
      </c>
      <c r="C109" s="57">
        <v>71344.31</v>
      </c>
      <c r="D109" s="59">
        <f t="shared" si="0"/>
        <v>7.7167227110723604E-3</v>
      </c>
      <c r="E109" s="58"/>
    </row>
    <row r="110" spans="1:5" x14ac:dyDescent="0.2">
      <c r="A110" s="56">
        <v>5122</v>
      </c>
      <c r="B110" s="53" t="s">
        <v>372</v>
      </c>
      <c r="C110" s="57">
        <v>360697.49</v>
      </c>
      <c r="D110" s="59">
        <f t="shared" si="0"/>
        <v>3.9013658032571841E-2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12369.45</v>
      </c>
      <c r="D112" s="59">
        <f t="shared" si="0"/>
        <v>1.3379008885007649E-3</v>
      </c>
      <c r="E112" s="58"/>
    </row>
    <row r="113" spans="1:5" x14ac:dyDescent="0.2">
      <c r="A113" s="56">
        <v>5125</v>
      </c>
      <c r="B113" s="53" t="s">
        <v>375</v>
      </c>
      <c r="C113" s="57">
        <v>15481.9</v>
      </c>
      <c r="D113" s="59">
        <f t="shared" si="0"/>
        <v>1.6745488090157599E-3</v>
      </c>
      <c r="E113" s="58"/>
    </row>
    <row r="114" spans="1:5" x14ac:dyDescent="0.2">
      <c r="A114" s="56">
        <v>5126</v>
      </c>
      <c r="B114" s="53" t="s">
        <v>376</v>
      </c>
      <c r="C114" s="57">
        <v>127370.75</v>
      </c>
      <c r="D114" s="59">
        <f t="shared" si="0"/>
        <v>1.3776638378748351E-2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12988</v>
      </c>
      <c r="D117" s="59">
        <f t="shared" si="0"/>
        <v>1.4048043154584831E-3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552121.01</v>
      </c>
      <c r="D118" s="59">
        <f t="shared" si="0"/>
        <v>5.9718353672874681E-2</v>
      </c>
      <c r="E118" s="58"/>
    </row>
    <row r="119" spans="1:5" x14ac:dyDescent="0.2">
      <c r="A119" s="56">
        <v>5131</v>
      </c>
      <c r="B119" s="53" t="s">
        <v>381</v>
      </c>
      <c r="C119" s="57">
        <v>96040.35</v>
      </c>
      <c r="D119" s="59">
        <f t="shared" si="0"/>
        <v>1.0387888677097562E-2</v>
      </c>
      <c r="E119" s="58"/>
    </row>
    <row r="120" spans="1:5" x14ac:dyDescent="0.2">
      <c r="A120" s="56">
        <v>5132</v>
      </c>
      <c r="B120" s="53" t="s">
        <v>382</v>
      </c>
      <c r="C120" s="57">
        <v>20450.8</v>
      </c>
      <c r="D120" s="59">
        <f t="shared" si="0"/>
        <v>2.2119935397735099E-3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109140.41</v>
      </c>
      <c r="D122" s="59">
        <f t="shared" si="0"/>
        <v>1.1804813594002787E-2</v>
      </c>
      <c r="E122" s="58"/>
    </row>
    <row r="123" spans="1:5" x14ac:dyDescent="0.2">
      <c r="A123" s="56">
        <v>5135</v>
      </c>
      <c r="B123" s="53" t="s">
        <v>385</v>
      </c>
      <c r="C123" s="57">
        <v>115661.19</v>
      </c>
      <c r="D123" s="59">
        <f t="shared" si="0"/>
        <v>1.2510112322379393E-2</v>
      </c>
      <c r="E123" s="58"/>
    </row>
    <row r="124" spans="1:5" x14ac:dyDescent="0.2">
      <c r="A124" s="56">
        <v>5136</v>
      </c>
      <c r="B124" s="53" t="s">
        <v>386</v>
      </c>
      <c r="C124" s="57">
        <v>1276</v>
      </c>
      <c r="D124" s="59">
        <f t="shared" si="0"/>
        <v>1.3801434451224395E-4</v>
      </c>
      <c r="E124" s="58"/>
    </row>
    <row r="125" spans="1:5" x14ac:dyDescent="0.2">
      <c r="A125" s="56">
        <v>5137</v>
      </c>
      <c r="B125" s="53" t="s">
        <v>387</v>
      </c>
      <c r="C125" s="57">
        <v>12339.05</v>
      </c>
      <c r="D125" s="59">
        <f t="shared" si="0"/>
        <v>1.334612772455959E-3</v>
      </c>
      <c r="E125" s="58"/>
    </row>
    <row r="126" spans="1:5" x14ac:dyDescent="0.2">
      <c r="A126" s="56">
        <v>5138</v>
      </c>
      <c r="B126" s="53" t="s">
        <v>388</v>
      </c>
      <c r="C126" s="57">
        <v>18590.169999999998</v>
      </c>
      <c r="D126" s="59">
        <f t="shared" si="0"/>
        <v>2.010744613574594E-3</v>
      </c>
      <c r="E126" s="58"/>
    </row>
    <row r="127" spans="1:5" x14ac:dyDescent="0.2">
      <c r="A127" s="56">
        <v>5139</v>
      </c>
      <c r="B127" s="53" t="s">
        <v>389</v>
      </c>
      <c r="C127" s="57">
        <v>178623.04</v>
      </c>
      <c r="D127" s="59">
        <f t="shared" si="0"/>
        <v>1.932017380907863E-2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324344.73</v>
      </c>
      <c r="D128" s="59">
        <f t="shared" si="0"/>
        <v>3.5081681275039772E-2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180547.59</v>
      </c>
      <c r="D138" s="59">
        <f t="shared" si="0"/>
        <v>1.9528336431908599E-2</v>
      </c>
      <c r="E138" s="58"/>
    </row>
    <row r="139" spans="1:5" x14ac:dyDescent="0.2">
      <c r="A139" s="56">
        <v>5241</v>
      </c>
      <c r="B139" s="53" t="s">
        <v>399</v>
      </c>
      <c r="C139" s="57">
        <v>110568.44</v>
      </c>
      <c r="D139" s="59">
        <f t="shared" si="0"/>
        <v>1.1959271763590419E-2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69979.149999999994</v>
      </c>
      <c r="D142" s="59">
        <f t="shared" si="0"/>
        <v>7.5690646683181789E-3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143797.14000000001</v>
      </c>
      <c r="D143" s="59">
        <f t="shared" si="0"/>
        <v>1.5553344843131174E-2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143797.14000000001</v>
      </c>
      <c r="D145" s="59">
        <f t="shared" si="0"/>
        <v>1.5553344843131174E-2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338659.5</v>
      </c>
      <c r="D161" s="59">
        <f t="shared" si="0"/>
        <v>3.6629991305128749E-2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338659.5</v>
      </c>
      <c r="D168" s="59">
        <f t="shared" si="1"/>
        <v>3.6629991305128749E-2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338659.5</v>
      </c>
      <c r="D170" s="59">
        <f t="shared" si="1"/>
        <v>3.6629991305128749E-2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214391.53999999998</v>
      </c>
      <c r="D186" s="59">
        <f t="shared" si="1"/>
        <v>2.3188956004757465E-2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214391.53999999998</v>
      </c>
      <c r="D187" s="59">
        <f t="shared" si="1"/>
        <v>2.3188956004757465E-2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111216.62</v>
      </c>
      <c r="D190" s="59">
        <f t="shared" si="1"/>
        <v>1.2029380022074702E-2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96533.62</v>
      </c>
      <c r="D192" s="59">
        <f t="shared" si="1"/>
        <v>1.0441241604775896E-2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6641.3</v>
      </c>
      <c r="D194" s="59">
        <f t="shared" si="1"/>
        <v>7.183343779068698E-4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0" sqref="C30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3336498.58</v>
      </c>
    </row>
    <row r="10" spans="1:5" x14ac:dyDescent="0.2">
      <c r="A10" s="35">
        <v>3130</v>
      </c>
      <c r="B10" s="31" t="s">
        <v>471</v>
      </c>
      <c r="C10" s="36">
        <v>114468.79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-184941.22</v>
      </c>
    </row>
    <row r="15" spans="1:5" ht="10.15" x14ac:dyDescent="0.2">
      <c r="A15" s="35">
        <v>3220</v>
      </c>
      <c r="B15" s="31" t="s">
        <v>474</v>
      </c>
      <c r="C15" s="36">
        <v>1754851.55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31" sqref="D3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627</v>
      </c>
      <c r="B3" s="144"/>
      <c r="C3" s="144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274746.13</v>
      </c>
      <c r="D10" s="36">
        <v>423019.02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265330.09999999998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274746.13</v>
      </c>
      <c r="D15" s="36">
        <f>SUM(D8:D14)</f>
        <v>688349.12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3480939.85</v>
      </c>
    </row>
    <row r="21" spans="1:5" ht="10.15" x14ac:dyDescent="0.2">
      <c r="A21" s="35">
        <v>1231</v>
      </c>
      <c r="B21" s="31" t="s">
        <v>232</v>
      </c>
      <c r="C21" s="36">
        <v>0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3336498.5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144441.35</v>
      </c>
    </row>
    <row r="26" spans="1:5" ht="10.15" x14ac:dyDescent="0.2">
      <c r="A26" s="35">
        <v>1236</v>
      </c>
      <c r="B26" s="31" t="s">
        <v>237</v>
      </c>
      <c r="C26" s="36">
        <v>0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2151890.62</v>
      </c>
    </row>
    <row r="29" spans="1:5" x14ac:dyDescent="0.2">
      <c r="A29" s="35">
        <v>1241</v>
      </c>
      <c r="B29" s="31" t="s">
        <v>240</v>
      </c>
      <c r="C29" s="36">
        <v>448526.8</v>
      </c>
    </row>
    <row r="30" spans="1:5" ht="10.15" x14ac:dyDescent="0.2">
      <c r="A30" s="35">
        <v>1242</v>
      </c>
      <c r="B30" s="31" t="s">
        <v>241</v>
      </c>
      <c r="C30" s="36">
        <v>174379.66</v>
      </c>
    </row>
    <row r="31" spans="1:5" x14ac:dyDescent="0.2">
      <c r="A31" s="35">
        <v>1243</v>
      </c>
      <c r="B31" s="31" t="s">
        <v>242</v>
      </c>
      <c r="C31" s="36">
        <v>114639.35</v>
      </c>
    </row>
    <row r="32" spans="1:5" x14ac:dyDescent="0.2">
      <c r="A32" s="35">
        <v>1244</v>
      </c>
      <c r="B32" s="31" t="s">
        <v>243</v>
      </c>
      <c r="C32" s="36">
        <v>1374252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40092.81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ht="10.15" x14ac:dyDescent="0.2">
      <c r="A37" s="35">
        <v>1250</v>
      </c>
      <c r="B37" s="31" t="s">
        <v>249</v>
      </c>
      <c r="C37" s="36">
        <f>SUM(C38:C42)</f>
        <v>66413</v>
      </c>
    </row>
    <row r="38" spans="1:5" ht="10.15" x14ac:dyDescent="0.2">
      <c r="A38" s="35">
        <v>1251</v>
      </c>
      <c r="B38" s="31" t="s">
        <v>250</v>
      </c>
      <c r="C38" s="36">
        <v>0</v>
      </c>
    </row>
    <row r="39" spans="1:5" ht="10.15" x14ac:dyDescent="0.2">
      <c r="A39" s="35">
        <v>1252</v>
      </c>
      <c r="B39" s="31" t="s">
        <v>251</v>
      </c>
      <c r="C39" s="36">
        <v>0</v>
      </c>
    </row>
    <row r="40" spans="1:5" ht="10.15" x14ac:dyDescent="0.2">
      <c r="A40" s="35">
        <v>1253</v>
      </c>
      <c r="B40" s="31" t="s">
        <v>252</v>
      </c>
      <c r="C40" s="36">
        <v>0</v>
      </c>
    </row>
    <row r="41" spans="1:5" ht="10.15" x14ac:dyDescent="0.2">
      <c r="A41" s="35">
        <v>1254</v>
      </c>
      <c r="B41" s="31" t="s">
        <v>253</v>
      </c>
      <c r="C41" s="36">
        <v>66413</v>
      </c>
    </row>
    <row r="42" spans="1:5" ht="10.1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214391.53999999998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214391.53999999998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111216.62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96533.62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6641.3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2019-02-13T21:19:08Z</cp:lastPrinted>
  <dcterms:created xsi:type="dcterms:W3CDTF">2012-12-11T20:36:24Z</dcterms:created>
  <dcterms:modified xsi:type="dcterms:W3CDTF">2021-02-08T17:16:40Z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