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<sst xmlns="http://schemas.openxmlformats.org/spreadsheetml/2006/main" count="31" uniqueCount="31">
  <si>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</si>
  <si>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</si>
  <si>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</si>
  <si>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</si>
  <si>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</si>
  <si>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</si>
  <si>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</si>
  <si>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</si>
  <si>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</si>
  <si>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</si>
  <si>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</si>
  <si>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</si>
  <si>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</si>
  <si>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</si>
  <si>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</si>
  <si>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</si>
  <si>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</si>
  <si>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</si>
  <si>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</si>
  <si>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</si>
  <si>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</si>
  <si>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</si>
  <si>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MOROLEÓN</t>
  </si>
  <si>
    <t>Muebles de oficina y estantería</t>
  </si>
  <si>
    <t>Muebles excepto de oficina y estantería</t>
  </si>
  <si>
    <t>Computadoras y equipo periférico</t>
  </si>
  <si>
    <t>Otro mobiliario y equipo educacional y recreativo</t>
  </si>
  <si>
    <t>Equipo para uso médico dental y para laboratorio</t>
  </si>
  <si>
    <t>Instrumentos médicos</t>
  </si>
  <si>
    <t>Automóviles y camiones</t>
  </si>
  <si>
    <t>SISTEMA INTEGRAL PARA EL DESARROLLO DE LA FAMILIA DEL MUNICIPIO DE MOROLEON,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</si>
</sst>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A28" sqref="A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5" si="0">+H9</f>
        <v>6000</v>
      </c>
      <c r="H9" s="36">
        <v>6000</v>
      </c>
      <c r="I9" s="36">
        <v>6000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10000</v>
      </c>
      <c r="H10" s="36">
        <v>10000</v>
      </c>
      <c r="I10" s="36">
        <v>10000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5000</v>
      </c>
      <c r="H11" s="36">
        <v>5000</v>
      </c>
      <c r="I11" s="36">
        <v>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5291</v>
      </c>
      <c r="F12" s="30" t="s">
        <v>26</v>
      </c>
      <c r="G12" s="35">
        <f t="shared" si="0"/>
        <v>4000</v>
      </c>
      <c r="H12" s="36">
        <v>4000</v>
      </c>
      <c r="I12" s="36">
        <v>10700</v>
      </c>
      <c r="J12" s="36">
        <v>6700</v>
      </c>
      <c r="K12" s="36">
        <v>6700</v>
      </c>
      <c r="L12" s="37">
        <f t="shared" si="1"/>
        <v>1.675</v>
      </c>
      <c r="M12" s="38">
        <f t="shared" si="2"/>
        <v>0.62616822429906538</v>
      </c>
    </row>
    <row r="13" spans="2:13" x14ac:dyDescent="0.2">
      <c r="B13" s="32"/>
      <c r="C13" s="33"/>
      <c r="D13" s="34"/>
      <c r="E13" s="29">
        <v>5311</v>
      </c>
      <c r="F13" s="30" t="s">
        <v>27</v>
      </c>
      <c r="G13" s="35">
        <f t="shared" si="0"/>
        <v>20000</v>
      </c>
      <c r="H13" s="36">
        <v>20000</v>
      </c>
      <c r="I13" s="36">
        <v>20000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5321</v>
      </c>
      <c r="F14" s="30" t="s">
        <v>28</v>
      </c>
      <c r="G14" s="35">
        <f t="shared" si="0"/>
        <v>3500</v>
      </c>
      <c r="H14" s="36">
        <v>3500</v>
      </c>
      <c r="I14" s="36">
        <v>3500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5411</v>
      </c>
      <c r="F15" s="30" t="s">
        <v>29</v>
      </c>
      <c r="G15" s="35">
        <f t="shared" si="0"/>
        <v>0</v>
      </c>
      <c r="H15" s="36">
        <v>0</v>
      </c>
      <c r="I15" s="36">
        <v>551200</v>
      </c>
      <c r="J15" s="36">
        <v>551200</v>
      </c>
      <c r="K15" s="36">
        <v>551200</v>
      </c>
      <c r="L15" s="37">
        <f t="shared" si="1"/>
        <v>0</v>
      </c>
      <c r="M15" s="38">
        <f t="shared" si="2"/>
        <v>1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48500</v>
      </c>
      <c r="H18" s="7">
        <f>SUM(H9:H15)</f>
        <v>48500</v>
      </c>
      <c r="I18" s="7">
        <f>SUM(I9:I15)</f>
        <v>606400</v>
      </c>
      <c r="J18" s="7">
        <f>SUM(J9:J15)</f>
        <v>557900</v>
      </c>
      <c r="K18" s="7">
        <f>SUM(K9:K15)</f>
        <v>557900</v>
      </c>
      <c r="L18" s="8">
        <f>IFERROR(K18/H18,0)</f>
        <v>11.503092783505155</v>
      </c>
      <c r="M18" s="9">
        <f>IFERROR(K18/I18,0)</f>
        <v>0.92001978891820579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ht="13.15" x14ac:dyDescent="0.25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67" t="s">
        <v>17</v>
      </c>
      <c r="C25" s="68"/>
      <c r="D25" s="68"/>
      <c r="E25" s="68"/>
      <c r="F25" s="68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8">
        <f>IFERROR(K25/H25,0)</f>
        <v>0</v>
      </c>
      <c r="M25" s="9">
        <f>IFERROR(K25/I25,0)</f>
        <v>0</v>
      </c>
    </row>
    <row r="26" spans="2:13" ht="13.15" x14ac:dyDescent="0.25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52" t="s">
        <v>18</v>
      </c>
      <c r="C27" s="53"/>
      <c r="D27" s="53"/>
      <c r="E27" s="53"/>
      <c r="F27" s="53"/>
      <c r="G27" s="10">
        <f>+G18+G25</f>
        <v>48500</v>
      </c>
      <c r="H27" s="10">
        <f>+H18+H25</f>
        <v>48500</v>
      </c>
      <c r="I27" s="10">
        <f>+I18+I25</f>
        <v>606400</v>
      </c>
      <c r="J27" s="10">
        <f>+J18+J25</f>
        <v>557900</v>
      </c>
      <c r="K27" s="10">
        <f>+K18+K25</f>
        <v>557900</v>
      </c>
      <c r="L27" s="11">
        <f>IFERROR(K27/H27,0)</f>
        <v>11.503092783505155</v>
      </c>
      <c r="M27" s="12">
        <f>IFERROR(K27/I27,0)</f>
        <v>0.92001978891820579</v>
      </c>
    </row>
    <row r="28" spans="2:13" ht="13.15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2020-08-06T19:52:58Z</dcterms:created>
  <dcterms:modified xsi:type="dcterms:W3CDTF">2021-02-08T17:18:50Z</dcterms:modified>
</cp:coreProperties>
</file>