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4562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F4" i="1" s="1"/>
  <c r="G7" i="1"/>
  <c r="G6" i="1" s="1"/>
  <c r="G4" i="1" s="1"/>
</calcChain>
</file>

<file path=xl/sharedStrings.xml><?xml version="1.0" encoding="utf-8"?>
<sst xmlns="http://schemas.openxmlformats.org/spreadsheetml/2006/main" count="32" uniqueCount="32">
  <si>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</si>
  <si>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</si>
  <si>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</si>
  <si>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</si>
  <si>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</si>
  <si>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</si>
  <si>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</si>
  <si>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</si>
  <si>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</si>
  <si>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</si>
  <si>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</si>
  <si>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</si>
  <si>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</si>
  <si>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</si>
  <si>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</si>
  <si>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</si>
  <si>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</si>
  <si>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</si>
  <si>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</si>
  <si>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</si>
  <si>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</si>
  <si>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</si>
  <si>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</si>
  <si>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</si>
  <si>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</si>
  <si>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</si>
  <si>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INTEGRAL PARA EL DESARROLLO DE LA FAMILIA DEL MUNICIPIO DE MOROLEON, GTO.
ESTADO ANALÍTICO DEL ACTIVO
Del 1 de Enero al AL 31 DE MARZO DEL 2020</t>
  </si>
  <si>
    <t>__________________________________________________________</t>
  </si>
  <si>
    <t xml:space="preserve">                                             DIRECTORA</t>
  </si>
  <si>
    <t>CONTADOR</t>
  </si>
  <si>
    <t xml:space="preserve">                                    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</si>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</sst>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abSelected="1" zoomScaleNormal="100" workbookViewId="0">
      <selection activeCell="B29" sqref="B29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5139440.2200000007</v>
      </c>
      <c r="D4" s="13">
        <f>SUM(D6+D15)</f>
        <v>6235793.8300000001</v>
      </c>
      <c r="E4" s="13">
        <f>SUM(E6+E15)</f>
        <v>5777920.3100000005</v>
      </c>
      <c r="F4" s="13">
        <f>SUM(F6+F15)</f>
        <v>5597313.7400000002</v>
      </c>
      <c r="G4" s="13">
        <f>SUM(G6+G15)</f>
        <v>457873.52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1262673.46</v>
      </c>
      <c r="D6" s="13">
        <f>SUM(D7:D13)</f>
        <v>6235793.8300000001</v>
      </c>
      <c r="E6" s="13">
        <f>SUM(E7:E13)</f>
        <v>5777920.3100000005</v>
      </c>
      <c r="F6" s="13">
        <f>SUM(F7:F13)</f>
        <v>1720546.98</v>
      </c>
      <c r="G6" s="18">
        <f>SUM(G7:G13)</f>
        <v>457873.52</v>
      </c>
    </row>
    <row r="7" spans="1:7" x14ac:dyDescent="0.2">
      <c r="A7" s="3">
        <v>1110</v>
      </c>
      <c r="B7" s="7" t="s">
        <v>9</v>
      </c>
      <c r="C7" s="18">
        <v>688349.12</v>
      </c>
      <c r="D7" s="18">
        <v>3755510.41</v>
      </c>
      <c r="E7" s="18">
        <v>3275164.56</v>
      </c>
      <c r="F7" s="18">
        <f>C7+D7-E7</f>
        <v>1168694.9700000002</v>
      </c>
      <c r="G7" s="18">
        <f t="shared" ref="G7:G13" si="0">F7-C7</f>
        <v>480345.85000000021</v>
      </c>
    </row>
    <row r="8" spans="1:7" x14ac:dyDescent="0.2">
      <c r="A8" s="3">
        <v>1120</v>
      </c>
      <c r="B8" s="7" t="s">
        <v>10</v>
      </c>
      <c r="C8" s="18">
        <v>574324.34</v>
      </c>
      <c r="D8" s="18">
        <v>2480283.42</v>
      </c>
      <c r="E8" s="18">
        <v>2502755.75</v>
      </c>
      <c r="F8" s="18">
        <f t="shared" ref="F8:F13" si="1">C8+D8-E8</f>
        <v>551852.00999999978</v>
      </c>
      <c r="G8" s="18">
        <f t="shared" si="0"/>
        <v>-22472.330000000191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3876766.7600000007</v>
      </c>
      <c r="D15" s="13">
        <f>SUM(D16:D24)</f>
        <v>0</v>
      </c>
      <c r="E15" s="13">
        <f>SUM(E16:E24)</f>
        <v>0</v>
      </c>
      <c r="F15" s="13">
        <f>SUM(F16:F24)</f>
        <v>3876766.7600000007</v>
      </c>
      <c r="G15" s="13">
        <f>SUM(G16:G24)</f>
        <v>0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3480939.85</v>
      </c>
      <c r="D18" s="19">
        <v>0</v>
      </c>
      <c r="E18" s="19">
        <v>0</v>
      </c>
      <c r="F18" s="19">
        <f t="shared" si="3"/>
        <v>3480939.85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1593990.62</v>
      </c>
      <c r="D19" s="18">
        <v>0</v>
      </c>
      <c r="E19" s="18">
        <v>0</v>
      </c>
      <c r="F19" s="18">
        <f t="shared" si="3"/>
        <v>1593990.62</v>
      </c>
      <c r="G19" s="18">
        <f t="shared" si="2"/>
        <v>0</v>
      </c>
    </row>
    <row r="20" spans="1:7" x14ac:dyDescent="0.2">
      <c r="A20" s="3">
        <v>1250</v>
      </c>
      <c r="B20" s="7" t="s">
        <v>19</v>
      </c>
      <c r="C20" s="18">
        <v>66413</v>
      </c>
      <c r="D20" s="18">
        <v>0</v>
      </c>
      <c r="E20" s="18">
        <v>0</v>
      </c>
      <c r="F20" s="18">
        <f t="shared" si="3"/>
        <v>66413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-1264576.71</v>
      </c>
      <c r="D21" s="18">
        <v>0</v>
      </c>
      <c r="E21" s="18">
        <v>0</v>
      </c>
      <c r="F21" s="18">
        <f t="shared" si="3"/>
        <v>-1264576.71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35" spans="2:7" x14ac:dyDescent="0.2">
      <c r="B35" s="1" t="s">
        <v>27</v>
      </c>
      <c r="E35" s="24"/>
      <c r="F35" s="24"/>
      <c r="G35" s="24"/>
    </row>
    <row r="36" spans="2:7" x14ac:dyDescent="0.2">
      <c r="B36" s="1" t="s">
        <v>28</v>
      </c>
      <c r="E36" s="25" t="s">
        <v>29</v>
      </c>
      <c r="F36" s="25"/>
      <c r="G36" s="25"/>
    </row>
    <row r="37" spans="2:7" x14ac:dyDescent="0.2">
      <c r="B37" s="1" t="s">
        <v>30</v>
      </c>
      <c r="E37" s="26" t="s">
        <v>31</v>
      </c>
      <c r="F37" s="26"/>
      <c r="G37" s="26"/>
    </row>
  </sheetData>
  <sheetProtection formatCells="0" formatColumns="0" formatRows="0" autoFilter="0"/>
  <mergeCells count="5">
    <mergeCell ref="A1:G1"/>
    <mergeCell ref="B26:G26"/>
    <mergeCell ref="E35:G35"/>
    <mergeCell ref="E36:G36"/>
    <mergeCell ref="E37:G37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2018-03-08T18:40:55Z</cp:lastPrinted>
  <dcterms:created xsi:type="dcterms:W3CDTF">2014-02-09T04:04:15Z</dcterms:created>
  <dcterms:modified xsi:type="dcterms:W3CDTF">2020-04-23T15:15:12Z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