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<sst xmlns="http://schemas.openxmlformats.org/spreadsheetml/2006/main" count="64" uniqueCount="64">
  <si>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</si>
  <si>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</si>
  <si>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</si>
  <si>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</si>
  <si>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</si>
  <si>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</si>
  <si>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</si>
  <si>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</si>
  <si>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</si>
  <si>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</si>
  <si>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</si>
  <si>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</si>
  <si>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</si>
  <si>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</si>
  <si>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</si>
  <si>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</si>
  <si>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</si>
  <si>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</si>
  <si>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</si>
  <si>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</si>
  <si>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</si>
  <si>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</si>
  <si>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</si>
  <si>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</si>
  <si>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</si>
  <si>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</si>
  <si>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</si>
  <si>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</si>
  <si>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</si>
  <si>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</si>
  <si>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</si>
  <si>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</si>
  <si>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</si>
  <si>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</si>
  <si>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</si>
  <si>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</si>
  <si>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</si>
  <si>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</si>
  <si>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</si>
  <si>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</si>
  <si>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</si>
  <si>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</si>
  <si>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</si>
  <si>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</si>
  <si>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</si>
  <si>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</si>
  <si>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</si>
  <si>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</si>
  <si>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</si>
  <si>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</si>
  <si>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</si>
  <si>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</si>
  <si>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</si>
  <si>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</si>
  <si>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</si>
  <si>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</si>
  <si>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</si>
  <si>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</si>
  <si>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MOROLEON, GTO.
Estado de Situación Financiera
AL 30 DE JUNIO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</si>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</sst>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53" sqref="A5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1210583.8899999999</v>
      </c>
      <c r="C5" s="12">
        <v>688349.12</v>
      </c>
      <c r="D5" s="17"/>
      <c r="E5" s="11" t="s">
        <v>41</v>
      </c>
      <c r="F5" s="12">
        <v>208722.16</v>
      </c>
      <c r="G5" s="5">
        <v>44233.78</v>
      </c>
    </row>
    <row r="6" spans="1:7" x14ac:dyDescent="0.2">
      <c r="A6" s="30" t="s">
        <v>28</v>
      </c>
      <c r="B6" s="12">
        <v>569197.26</v>
      </c>
      <c r="C6" s="12">
        <v>574324.34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1779781.15</v>
      </c>
      <c r="C13" s="10">
        <f>SUM(C5:C11)</f>
        <v>1262673.46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208722.16</v>
      </c>
      <c r="G14" s="5">
        <f>SUM(G5:G12)</f>
        <v>44233.78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3480939.85</v>
      </c>
      <c r="C18" s="12">
        <v>3480939.85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1593990.62</v>
      </c>
      <c r="C19" s="12">
        <v>1593990.62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-1264576.71</v>
      </c>
      <c r="C21" s="12">
        <v>-1264576.71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3876766.7600000007</v>
      </c>
      <c r="C26" s="10">
        <f>SUM(C16:C24)</f>
        <v>3876766.7600000007</v>
      </c>
      <c r="D26" s="17"/>
      <c r="E26" s="39" t="s">
        <v>57</v>
      </c>
      <c r="F26" s="10">
        <f>SUM(F24+F14)</f>
        <v>208722.16</v>
      </c>
      <c r="G26" s="6">
        <f>SUM(G14+G24)</f>
        <v>44233.78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5656547.9100000001</v>
      </c>
      <c r="C28" s="10">
        <f>C13+C26</f>
        <v>5139440.2200000007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3450967.37</v>
      </c>
      <c r="G30" s="6">
        <f>SUM(G31:G33)</f>
        <v>3450967.37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3336498.58</v>
      </c>
      <c r="G32" s="5">
        <v>3336498.58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1996858.3800000001</v>
      </c>
      <c r="G35" s="6">
        <f>SUM(G36:G40)</f>
        <v>1644239.07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352619.31</v>
      </c>
      <c r="G36" s="5">
        <v>253546.52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1644239.07</v>
      </c>
      <c r="G37" s="5">
        <v>1390692.55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5447825.75</v>
      </c>
      <c r="G46" s="5">
        <f>SUM(G42+G35+G30)</f>
        <v>5095206.4400000004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5656547.9100000001</v>
      </c>
      <c r="G48" s="20">
        <f>G46+G26</f>
        <v>5139440.2200000007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8"/>
    </row>
    <row r="55" spans="1:7" x14ac:dyDescent="0.2">
      <c r="A55" s="34"/>
      <c r="E55" s="35"/>
    </row>
    <row r="56" spans="1:7" x14ac:dyDescent="0.2">
      <c r="A56" s="43" t="s">
        <v>60</v>
      </c>
      <c r="E56" s="44" t="s">
        <v>61</v>
      </c>
    </row>
    <row r="57" spans="1:7" x14ac:dyDescent="0.2">
      <c r="A57" s="43" t="s">
        <v>62</v>
      </c>
      <c r="E57" s="44" t="s">
        <v>63</v>
      </c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2020-07-16T16:23:43Z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