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E31" i="4" s="1"/>
  <c r="E39" i="4" s="1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H16" i="4" s="1"/>
  <c r="E9" i="4"/>
  <c r="E16" i="4" s="1"/>
  <c r="H8" i="4"/>
  <c r="E8" i="4"/>
  <c r="H7" i="4"/>
  <c r="E7" i="4"/>
  <c r="H6" i="4"/>
  <c r="E6" i="4"/>
  <c r="H5" i="4"/>
  <c r="E5" i="4"/>
  <c r="H31" i="4" l="1"/>
  <c r="H39" i="4" s="1"/>
</calcChain>
</file>

<file path=xl/sharedStrings.xml><?xml version="1.0" encoding="utf-8"?>
<sst xmlns="http://schemas.openxmlformats.org/spreadsheetml/2006/main" count="103" uniqueCount="55">
  <si>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</si>
  <si>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</si>
  <si>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</si>
  <si>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</si>
  <si>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</si>
  <si>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</si>
  <si>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</si>
  <si>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</si>
  <si>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</si>
  <si>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</si>
  <si>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</si>
  <si>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</si>
  <si>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</si>
  <si>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</si>
  <si>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</si>
  <si>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</si>
  <si>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</si>
  <si>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</si>
  <si>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</si>
  <si>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</si>
  <si>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</si>
  <si>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</si>
  <si>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</si>
  <si>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</si>
  <si>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</si>
  <si>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</si>
  <si>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</si>
  <si>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</si>
  <si>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</si>
  <si>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</si>
  <si>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</si>
  <si>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</si>
  <si>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</si>
  <si>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</si>
  <si>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</si>
  <si>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</si>
  <si>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</si>
  <si>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</si>
  <si>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</si>
  <si>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</si>
  <si>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</si>
  <si>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</si>
  <si>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</si>
  <si>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</si>
  <si>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</si>
  <si>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</si>
  <si>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</si>
  <si>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</si>
  <si>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</si>
  <si>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INTEGRAL PARA EL DESARROLLO DE LA FAMILIA DEL MUNICIPIO DE MOROLEON, GTO.
ESTADO ANALÍTICO DE INGRESOS
DEL 1 DE ENERO AL 30 DE SEPTIEMBRE DEL 2020</t>
  </si>
  <si>
    <t>“Bajo protesta de decir verdad declaramos que los Estados Financieros y sus notas, son razonablemente correctos y son responsabilidad del emisor”.</t>
  </si>
  <si>
    <t>DIRECTORA</t>
  </si>
  <si>
    <t>CONTADOR</t>
  </si>
  <si>
    <t>JULIA ORTIZ ORTEGA</t>
  </si>
  <si>
    <t>MA. DEL SOCORRO GPE AVALOS VIEYRA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</si>
</sst>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3" fillId="0" borderId="15" xfId="8" applyFont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0" fillId="0" borderId="0" xfId="8" applyFont="1" applyAlignment="1" applyProtection="1">
      <alignment horizontal="center" vertical="top"/>
      <protection locked="0"/>
    </xf>
    <xf numFmtId="0" fontId="3" fillId="0" borderId="15" xfId="8" applyFont="1" applyBorder="1" applyAlignment="1" applyProtection="1">
      <alignment horizontal="center" vertical="top"/>
      <protection locked="0"/>
    </xf>
    <xf numFmtId="0" fontId="0" fillId="0" borderId="11" xfId="8" applyFont="1" applyBorder="1" applyAlignment="1" applyProtection="1">
      <alignment horizontal="center" vertical="top"/>
      <protection locked="0"/>
    </xf>
    <xf numFmtId="0" fontId="3" fillId="0" borderId="11" xfId="8" applyFont="1" applyBorder="1" applyAlignment="1" applyProtection="1">
      <alignment horizontal="center" vertical="top"/>
      <protection locked="0"/>
    </xf>
    <xf numFmtId="0" fontId="0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GridLines="0" tabSelected="1" zoomScaleNormal="100" workbookViewId="0">
      <selection activeCell="B45" sqref="B45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7" t="s">
        <v>49</v>
      </c>
      <c r="B1" s="58"/>
      <c r="C1" s="58"/>
      <c r="D1" s="58"/>
      <c r="E1" s="58"/>
      <c r="F1" s="58"/>
      <c r="G1" s="58"/>
      <c r="H1" s="59"/>
    </row>
    <row r="2" spans="1:9" s="3" customFormat="1" x14ac:dyDescent="0.2">
      <c r="A2" s="60" t="s">
        <v>14</v>
      </c>
      <c r="B2" s="61"/>
      <c r="C2" s="58" t="s">
        <v>22</v>
      </c>
      <c r="D2" s="58"/>
      <c r="E2" s="58"/>
      <c r="F2" s="58"/>
      <c r="G2" s="58"/>
      <c r="H2" s="66" t="s">
        <v>19</v>
      </c>
    </row>
    <row r="3" spans="1:9" s="1" customFormat="1" ht="24.95" customHeight="1" x14ac:dyDescent="0.2">
      <c r="A3" s="62"/>
      <c r="B3" s="63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7"/>
    </row>
    <row r="4" spans="1:9" s="1" customFormat="1" x14ac:dyDescent="0.2">
      <c r="A4" s="64"/>
      <c r="B4" s="65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14816.35</v>
      </c>
      <c r="D9" s="22">
        <v>0</v>
      </c>
      <c r="E9" s="22">
        <f t="shared" si="0"/>
        <v>14816.35</v>
      </c>
      <c r="F9" s="22">
        <v>15829.93</v>
      </c>
      <c r="G9" s="22">
        <v>15829.93</v>
      </c>
      <c r="H9" s="22">
        <f t="shared" si="1"/>
        <v>1013.5799999999999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1886816.1</v>
      </c>
      <c r="D11" s="22">
        <v>202633.56</v>
      </c>
      <c r="E11" s="22">
        <f t="shared" si="2"/>
        <v>2089449.6600000001</v>
      </c>
      <c r="F11" s="22">
        <v>638018.21</v>
      </c>
      <c r="G11" s="22">
        <v>638018.21</v>
      </c>
      <c r="H11" s="22">
        <f t="shared" si="3"/>
        <v>-1248797.8900000001</v>
      </c>
      <c r="I11" s="45" t="s">
        <v>42</v>
      </c>
    </row>
    <row r="12" spans="1:9" ht="22.5" x14ac:dyDescent="0.2">
      <c r="A12" s="40"/>
      <c r="B12" s="43" t="s">
        <v>25</v>
      </c>
      <c r="C12" s="22">
        <v>788026.97</v>
      </c>
      <c r="D12" s="22">
        <v>-133673.4</v>
      </c>
      <c r="E12" s="22">
        <f t="shared" si="2"/>
        <v>654353.56999999995</v>
      </c>
      <c r="F12" s="22">
        <v>268524.5</v>
      </c>
      <c r="G12" s="22">
        <v>268524.5</v>
      </c>
      <c r="H12" s="22">
        <f t="shared" si="3"/>
        <v>-519502.47</v>
      </c>
      <c r="I12" s="45" t="s">
        <v>43</v>
      </c>
    </row>
    <row r="13" spans="1:9" ht="22.5" x14ac:dyDescent="0.2">
      <c r="A13" s="40"/>
      <c r="B13" s="43" t="s">
        <v>26</v>
      </c>
      <c r="C13" s="22">
        <v>7953812.9699999997</v>
      </c>
      <c r="D13" s="22">
        <v>-75750.600000000006</v>
      </c>
      <c r="E13" s="22">
        <f t="shared" si="2"/>
        <v>7878062.3700000001</v>
      </c>
      <c r="F13" s="22">
        <v>5908546.7999999998</v>
      </c>
      <c r="G13" s="22">
        <v>5908546.7999999998</v>
      </c>
      <c r="H13" s="22">
        <f t="shared" si="3"/>
        <v>-2045266.17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688269.02</v>
      </c>
      <c r="E14" s="22">
        <f t="shared" ref="E14" si="4">C14+D14</f>
        <v>688269.02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10643472.390000001</v>
      </c>
      <c r="D16" s="23">
        <f t="shared" ref="D16:H16" si="6">SUM(D5:D14)</f>
        <v>681478.58000000007</v>
      </c>
      <c r="E16" s="23">
        <f t="shared" si="6"/>
        <v>11324950.969999999</v>
      </c>
      <c r="F16" s="23">
        <f t="shared" si="6"/>
        <v>6830919.4399999995</v>
      </c>
      <c r="G16" s="11">
        <f t="shared" si="6"/>
        <v>6830919.4399999995</v>
      </c>
      <c r="H16" s="12">
        <f t="shared" si="6"/>
        <v>-3812552.95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8" t="s">
        <v>23</v>
      </c>
      <c r="B18" s="69"/>
      <c r="C18" s="58" t="s">
        <v>22</v>
      </c>
      <c r="D18" s="58"/>
      <c r="E18" s="58"/>
      <c r="F18" s="58"/>
      <c r="G18" s="58"/>
      <c r="H18" s="66" t="s">
        <v>19</v>
      </c>
      <c r="I18" s="45" t="s">
        <v>46</v>
      </c>
    </row>
    <row r="19" spans="1:9" ht="22.5" x14ac:dyDescent="0.2">
      <c r="A19" s="70"/>
      <c r="B19" s="71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7"/>
      <c r="I19" s="45" t="s">
        <v>46</v>
      </c>
    </row>
    <row r="20" spans="1:9" x14ac:dyDescent="0.2">
      <c r="A20" s="72"/>
      <c r="B20" s="73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55" t="s">
        <v>48</v>
      </c>
      <c r="B31" s="56"/>
      <c r="C31" s="26">
        <f t="shared" ref="C31:H31" si="14">SUM(C32:C35)</f>
        <v>10643472.390000001</v>
      </c>
      <c r="D31" s="26">
        <f t="shared" si="14"/>
        <v>-6790.4400000000023</v>
      </c>
      <c r="E31" s="26">
        <f t="shared" si="14"/>
        <v>10636681.949999999</v>
      </c>
      <c r="F31" s="26">
        <f t="shared" si="14"/>
        <v>6830919.4399999995</v>
      </c>
      <c r="G31" s="26">
        <f t="shared" si="14"/>
        <v>6830919.4399999995</v>
      </c>
      <c r="H31" s="26">
        <f t="shared" si="14"/>
        <v>-3812552.9499999997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14816.35</v>
      </c>
      <c r="D33" s="25">
        <v>0</v>
      </c>
      <c r="E33" s="25">
        <f>C33+D33</f>
        <v>14816.35</v>
      </c>
      <c r="F33" s="25">
        <v>15829.93</v>
      </c>
      <c r="G33" s="25">
        <v>15829.93</v>
      </c>
      <c r="H33" s="25">
        <f t="shared" ref="H33:H34" si="15">G33-C33</f>
        <v>1013.5799999999999</v>
      </c>
      <c r="I33" s="45" t="s">
        <v>40</v>
      </c>
    </row>
    <row r="34" spans="1:9" x14ac:dyDescent="0.2">
      <c r="A34" s="16"/>
      <c r="B34" s="17" t="s">
        <v>32</v>
      </c>
      <c r="C34" s="25">
        <v>1886816.1</v>
      </c>
      <c r="D34" s="25">
        <v>202633.56</v>
      </c>
      <c r="E34" s="25">
        <f>C34+D34</f>
        <v>2089449.6600000001</v>
      </c>
      <c r="F34" s="25">
        <v>638018.21</v>
      </c>
      <c r="G34" s="25">
        <v>638018.21</v>
      </c>
      <c r="H34" s="25">
        <f t="shared" si="15"/>
        <v>-1248797.8900000001</v>
      </c>
      <c r="I34" s="45" t="s">
        <v>42</v>
      </c>
    </row>
    <row r="35" spans="1:9" ht="22.5" x14ac:dyDescent="0.2">
      <c r="A35" s="16"/>
      <c r="B35" s="17" t="s">
        <v>26</v>
      </c>
      <c r="C35" s="25">
        <v>8741839.9399999995</v>
      </c>
      <c r="D35" s="25">
        <v>-209424</v>
      </c>
      <c r="E35" s="25">
        <f>C35+D35</f>
        <v>8532415.9399999995</v>
      </c>
      <c r="F35" s="25">
        <v>6177071.2999999998</v>
      </c>
      <c r="G35" s="25">
        <v>6177071.2999999998</v>
      </c>
      <c r="H35" s="25">
        <f t="shared" ref="H35" si="16">G35-C35</f>
        <v>-2564768.6399999997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688269.02</v>
      </c>
      <c r="E37" s="26">
        <f t="shared" si="17"/>
        <v>688269.02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688269.02</v>
      </c>
      <c r="E38" s="25">
        <f>C38+D38</f>
        <v>688269.02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10643472.390000001</v>
      </c>
      <c r="D39" s="23">
        <f t="shared" ref="D39:H39" si="18">SUM(D37+D31+D21)</f>
        <v>681478.58000000007</v>
      </c>
      <c r="E39" s="23">
        <f t="shared" si="18"/>
        <v>11324950.969999999</v>
      </c>
      <c r="F39" s="23">
        <f t="shared" si="18"/>
        <v>6830919.4399999995</v>
      </c>
      <c r="G39" s="23">
        <f t="shared" si="18"/>
        <v>6830919.4399999995</v>
      </c>
      <c r="H39" s="12">
        <f t="shared" si="18"/>
        <v>-3812552.9499999997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74" t="s">
        <v>50</v>
      </c>
      <c r="C41" s="74"/>
      <c r="D41" s="74"/>
      <c r="E41" s="74"/>
      <c r="F41" s="75"/>
      <c r="G41" s="75"/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54" t="s">
        <v>36</v>
      </c>
      <c r="C44" s="54"/>
      <c r="D44" s="54"/>
      <c r="E44" s="54"/>
      <c r="F44" s="54"/>
      <c r="G44" s="54"/>
      <c r="H44" s="54"/>
    </row>
    <row r="48" spans="1:9" x14ac:dyDescent="0.2">
      <c r="B48" s="46"/>
      <c r="C48" s="47"/>
      <c r="D48" s="47"/>
      <c r="E48" s="47"/>
      <c r="F48" s="49"/>
      <c r="G48" s="49"/>
      <c r="H48" s="49"/>
    </row>
    <row r="49" spans="2:8" x14ac:dyDescent="0.2">
      <c r="B49" s="48" t="s">
        <v>51</v>
      </c>
      <c r="C49" s="47"/>
      <c r="D49" s="47"/>
      <c r="E49" s="47"/>
      <c r="F49" s="50" t="s">
        <v>52</v>
      </c>
      <c r="G49" s="51"/>
      <c r="H49" s="51"/>
    </row>
    <row r="50" spans="2:8" x14ac:dyDescent="0.2">
      <c r="B50" s="48" t="s">
        <v>53</v>
      </c>
      <c r="C50" s="47"/>
      <c r="D50" s="47"/>
      <c r="E50" s="47"/>
      <c r="F50" s="52" t="s">
        <v>54</v>
      </c>
      <c r="G50" s="53"/>
      <c r="H50" s="53"/>
    </row>
  </sheetData>
  <sheetProtection formatCells="0" formatColumns="0" formatRows="0" insertRows="0" autoFilter="0"/>
  <mergeCells count="13">
    <mergeCell ref="A1:H1"/>
    <mergeCell ref="A2:B4"/>
    <mergeCell ref="C2:G2"/>
    <mergeCell ref="H2:H3"/>
    <mergeCell ref="A18:B20"/>
    <mergeCell ref="C18:G18"/>
    <mergeCell ref="H18:H19"/>
    <mergeCell ref="F48:H48"/>
    <mergeCell ref="F49:H49"/>
    <mergeCell ref="F50:H50"/>
    <mergeCell ref="B44:H44"/>
    <mergeCell ref="A31:B31"/>
    <mergeCell ref="B41:G4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2019-04-05T21:16:20Z</cp:lastPrinted>
  <dcterms:created xsi:type="dcterms:W3CDTF">2012-12-11T20:48:19Z</dcterms:created>
  <dcterms:modified xsi:type="dcterms:W3CDTF">2020-10-19T15:19:02Z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