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<sst xmlns="http://schemas.openxmlformats.org/spreadsheetml/2006/main" count="76" uniqueCount="60">
  <si>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</si>
  <si>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</si>
  <si>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</si>
  <si>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</si>
  <si>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</si>
  <si>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</si>
  <si>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</si>
  <si>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</si>
  <si>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</si>
  <si>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</si>
  <si>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</si>
  <si>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</si>
  <si>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</si>
  <si>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</si>
  <si>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</si>
  <si>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</si>
  <si>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</si>
  <si>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</si>
  <si>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</si>
  <si>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</si>
  <si>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</si>
  <si>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</si>
  <si>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</si>
  <si>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</si>
  <si>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</si>
  <si>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</si>
  <si>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</si>
  <si>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</si>
  <si>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</si>
  <si>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</si>
  <si>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</si>
  <si>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</si>
  <si>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</si>
  <si>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</si>
  <si>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</si>
  <si>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</si>
  <si>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</si>
  <si>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</si>
  <si>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</si>
  <si>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</si>
  <si>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</si>
  <si>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</si>
  <si>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</si>
  <si>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</si>
  <si>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</si>
  <si>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</si>
  <si>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</si>
  <si>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</si>
  <si>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</si>
  <si>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</si>
  <si>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</si>
  <si>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</si>
  <si>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</si>
  <si>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</si>
  <si>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</si>
  <si>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</si>
  <si>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AL 31 DE MARZO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</si>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</sst>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46" zoomScaleNormal="100" workbookViewId="0">
      <selection activeCell="B63" sqref="B63:D6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0.01</v>
      </c>
      <c r="D4" s="28">
        <f>SUM(D5:D11)</f>
        <v>5580449.5999999996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5580449.5999999996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0.01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3143872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3143872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3143872.01</v>
      </c>
      <c r="D22" s="3">
        <f>SUM(D4+D12+D15)</f>
        <v>5580449.5999999996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3733411.31</v>
      </c>
      <c r="D25" s="28">
        <f>SUM(D26:D28)</f>
        <v>5137520.45</v>
      </c>
      <c r="E25" s="31" t="s">
        <v>55</v>
      </c>
    </row>
    <row r="26" spans="1:5" x14ac:dyDescent="0.2">
      <c r="A26" s="19"/>
      <c r="B26" s="20" t="s">
        <v>37</v>
      </c>
      <c r="C26" s="29">
        <v>18000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6693.6</v>
      </c>
      <c r="D27" s="30">
        <v>66273.8</v>
      </c>
      <c r="E27" s="31">
        <v>5120</v>
      </c>
    </row>
    <row r="28" spans="1:5" x14ac:dyDescent="0.2">
      <c r="A28" s="19"/>
      <c r="B28" s="20" t="s">
        <v>17</v>
      </c>
      <c r="C28" s="29">
        <v>3708717.71</v>
      </c>
      <c r="D28" s="30">
        <v>5071246.6500000004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62500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62500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3733411.31</v>
      </c>
      <c r="D59" s="3">
        <f>SUM(D56+D49+D43+D39+D29+D25)</f>
        <v>5202625.45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-589539.30000000028</v>
      </c>
      <c r="D61" s="28">
        <f>D22-D59</f>
        <v>377824.14999999944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5" spans="2:2" x14ac:dyDescent="0.2">
      <c r="B65" s="1" t="s">
        <v>58</v>
      </c>
    </row>
    <row r="69" spans="2:2" x14ac:dyDescent="0.2">
      <c r="B69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2020-04-22T18:02:38Z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