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<sst xmlns="http://schemas.openxmlformats.org/spreadsheetml/2006/main" count="38" uniqueCount="28">
  <si>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</si>
  <si>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</si>
  <si>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</si>
  <si>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</si>
  <si>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</si>
  <si>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</si>
  <si>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</si>
  <si>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</si>
  <si>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</si>
  <si>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</si>
  <si>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</si>
  <si>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</si>
  <si>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</si>
  <si>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</si>
  <si>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</si>
  <si>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</si>
  <si>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</si>
  <si>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</si>
  <si>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</si>
  <si>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</si>
  <si>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</si>
  <si>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</si>
  <si>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</si>
  <si>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</si>
  <si>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</si>
  <si>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PATRONATO DE FERIA MOROLEON, GTO.
DEL 1 DE ENERO AL AL 31 DE MARZO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</si>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</sst>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2" zoomScale="80" zoomScaleNormal="80" workbookViewId="0">
      <selection activeCell="A42" sqref="A42:A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943192.55</v>
      </c>
      <c r="D9" s="15">
        <f>+D10</f>
        <v>377824.15</v>
      </c>
      <c r="E9" s="16"/>
      <c r="F9" s="15">
        <f>+C9+D9</f>
        <v>1321016.7000000002</v>
      </c>
    </row>
    <row r="10" spans="1:6" x14ac:dyDescent="0.2">
      <c r="A10" s="17" t="s">
        <v>7</v>
      </c>
      <c r="B10" s="16"/>
      <c r="C10" s="16"/>
      <c r="D10" s="18">
        <v>377824.15</v>
      </c>
      <c r="E10" s="16"/>
      <c r="F10" s="18">
        <f>+D10</f>
        <v>377824.15</v>
      </c>
    </row>
    <row r="11" spans="1:6" x14ac:dyDescent="0.2">
      <c r="A11" s="17" t="s">
        <v>8</v>
      </c>
      <c r="B11" s="16"/>
      <c r="C11" s="18">
        <v>943192.55</v>
      </c>
      <c r="D11" s="16"/>
      <c r="E11" s="16"/>
      <c r="F11" s="18">
        <f>+C11</f>
        <v>943192.55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943192.55</v>
      </c>
      <c r="D20" s="15">
        <f>+D9</f>
        <v>377824.15</v>
      </c>
      <c r="E20" s="15">
        <f>+E16</f>
        <v>0</v>
      </c>
      <c r="F20" s="15">
        <f>+B20+C20+D20+E20</f>
        <v>1321016.7000000002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667233.68999999994</v>
      </c>
      <c r="D27" s="15">
        <f>+D28+D29+D30+D31+D32</f>
        <v>-967363.45000000007</v>
      </c>
      <c r="E27" s="19"/>
      <c r="F27" s="15">
        <f>+C27+D27</f>
        <v>-300129.76000000013</v>
      </c>
    </row>
    <row r="28" spans="1:6" x14ac:dyDescent="0.2">
      <c r="A28" s="17" t="s">
        <v>7</v>
      </c>
      <c r="B28" s="16"/>
      <c r="C28" s="16"/>
      <c r="D28" s="18">
        <v>-589539.30000000005</v>
      </c>
      <c r="E28" s="16"/>
      <c r="F28" s="18">
        <f>+D28</f>
        <v>-589539.30000000005</v>
      </c>
    </row>
    <row r="29" spans="1:6" x14ac:dyDescent="0.2">
      <c r="A29" s="17" t="s">
        <v>8</v>
      </c>
      <c r="B29" s="16"/>
      <c r="C29" s="18">
        <v>667233.68999999994</v>
      </c>
      <c r="D29" s="18">
        <v>-377824.15</v>
      </c>
      <c r="E29" s="16"/>
      <c r="F29" s="18">
        <f>+C29+D29</f>
        <v>289409.53999999992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1610426.24</v>
      </c>
      <c r="D38" s="24">
        <f>+D20+D27</f>
        <v>-589539.30000000005</v>
      </c>
      <c r="E38" s="24">
        <f>+E20+E34</f>
        <v>0</v>
      </c>
      <c r="F38" s="24">
        <f>+B38+C38+D38+E38</f>
        <v>1020886.94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 t="s">
        <v>26</v>
      </c>
      <c r="B42" s="5"/>
    </row>
    <row r="44" spans="1:6" x14ac:dyDescent="0.2">
      <c r="B44" s="5"/>
    </row>
    <row r="46" spans="1:6" x14ac:dyDescent="0.2">
      <c r="A46" s="3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2020-04-22T18:15:06Z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