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<sst xmlns="http://schemas.openxmlformats.org/spreadsheetml/2006/main" count="64" uniqueCount="55">
  <si>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</si>
  <si>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</si>
  <si>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</si>
  <si>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</si>
  <si>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</si>
  <si>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</si>
  <si>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</si>
  <si>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</si>
  <si>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</si>
  <si>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</si>
  <si>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</si>
  <si>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</si>
  <si>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</si>
  <si>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</si>
  <si>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</si>
  <si>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</si>
  <si>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</si>
  <si>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</si>
  <si>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</si>
  <si>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</si>
  <si>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</si>
  <si>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</si>
  <si>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</si>
  <si>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</si>
  <si>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</si>
  <si>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</si>
  <si>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</si>
  <si>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</si>
  <si>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</si>
  <si>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</si>
  <si>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</si>
  <si>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</si>
  <si>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</si>
  <si>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</si>
  <si>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</si>
  <si>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</si>
  <si>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</si>
  <si>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</si>
  <si>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</si>
  <si>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</si>
  <si>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</si>
  <si>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</si>
  <si>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</si>
  <si>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</si>
  <si>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</si>
  <si>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</si>
  <si>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</si>
  <si>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</si>
  <si>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</si>
  <si>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</si>
  <si>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</si>
  <si>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AL 31 DE MARZO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</si>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</sst>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9" zoomScaleNormal="100" workbookViewId="0">
      <selection activeCell="B64" sqref="B64:D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3143872.01</v>
      </c>
      <c r="E5" s="14">
        <f>SUM(E6:E15)</f>
        <v>5580449.5999999996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5580449.5999999996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0.01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3143872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3733411.31</v>
      </c>
      <c r="E16" s="14">
        <f>SUM(E17:E32)</f>
        <v>5200020.45</v>
      </c>
    </row>
    <row r="17" spans="1:5" x14ac:dyDescent="0.2">
      <c r="A17" s="26">
        <v>5110</v>
      </c>
      <c r="C17" s="15" t="s">
        <v>8</v>
      </c>
      <c r="D17" s="16">
        <v>18000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6693.6</v>
      </c>
      <c r="E18" s="17">
        <v>66273.8</v>
      </c>
    </row>
    <row r="19" spans="1:5" x14ac:dyDescent="0.2">
      <c r="A19" s="26">
        <v>5130</v>
      </c>
      <c r="C19" s="15" t="s">
        <v>10</v>
      </c>
      <c r="D19" s="16">
        <v>3708717.71</v>
      </c>
      <c r="E19" s="17">
        <v>5071246.6500000004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62500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-589539.30000000028</v>
      </c>
      <c r="E33" s="14">
        <f>E5-E16</f>
        <v>380429.14999999944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289409.53999999998</v>
      </c>
      <c r="E47" s="14">
        <f>SUM(E48+E51)</f>
        <v>118809.33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289409.53999999998</v>
      </c>
      <c r="E51" s="17">
        <v>118809.33</v>
      </c>
    </row>
    <row r="52" spans="1:5" x14ac:dyDescent="0.2">
      <c r="A52" s="4"/>
      <c r="B52" s="11" t="s">
        <v>7</v>
      </c>
      <c r="C52" s="12"/>
      <c r="D52" s="13">
        <f>SUM(D53+D56)</f>
        <v>333.3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333.3</v>
      </c>
      <c r="E56" s="17">
        <v>0</v>
      </c>
    </row>
    <row r="57" spans="1:5" x14ac:dyDescent="0.2">
      <c r="A57" s="18" t="s">
        <v>38</v>
      </c>
      <c r="C57" s="19"/>
      <c r="D57" s="13">
        <f>D47-D52</f>
        <v>289076.24</v>
      </c>
      <c r="E57" s="14">
        <f>E47-E52</f>
        <v>118809.33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-300463.06000000029</v>
      </c>
      <c r="E59" s="14">
        <f>E57+E44+E33</f>
        <v>499238.47999999946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1015384.91</v>
      </c>
      <c r="E61" s="14">
        <v>226736.89</v>
      </c>
    </row>
    <row r="62" spans="1:5" x14ac:dyDescent="0.2">
      <c r="A62" s="18" t="s">
        <v>41</v>
      </c>
      <c r="C62" s="19"/>
      <c r="D62" s="13">
        <v>425512.31</v>
      </c>
      <c r="E62" s="14">
        <v>1015384.91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" t="s">
        <v>52</v>
      </c>
    </row>
    <row r="66" spans="2:2" x14ac:dyDescent="0.2">
      <c r="B66" s="3" t="s">
        <v>53</v>
      </c>
    </row>
    <row r="70" spans="2:2" x14ac:dyDescent="0.2">
      <c r="B70" s="3" t="s">
        <v>54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45be96a9-161b-45e5-8955-82d7971c9a3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2020-04-22T18:03:03Z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