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45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<sst xmlns="http://schemas.openxmlformats.org/spreadsheetml/2006/main" count="75" uniqueCount="75">
  <si>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</si>
  <si>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</si>
  <si>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</si>
  <si>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</si>
  <si>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</si>
  <si>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</si>
  <si>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</si>
  <si>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</si>
  <si>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</si>
  <si>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</si>
  <si>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</si>
  <si>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</si>
  <si>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</si>
  <si>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</si>
  <si>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</si>
  <si>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</si>
  <si>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</si>
  <si>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</si>
  <si>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</si>
  <si>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</si>
  <si>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</si>
  <si>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</si>
  <si>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</si>
  <si>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</si>
  <si>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</si>
  <si>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</si>
  <si>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</si>
  <si>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</si>
  <si>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</si>
  <si>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</si>
  <si>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</si>
  <si>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</si>
  <si>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</si>
  <si>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</si>
  <si>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</si>
  <si>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</si>
  <si>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</si>
  <si>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</si>
  <si>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</si>
  <si>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</si>
  <si>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</si>
  <si>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</si>
  <si>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</si>
  <si>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</si>
  <si>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</si>
  <si>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</si>
  <si>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</si>
  <si>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</si>
  <si>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</si>
  <si>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</si>
  <si>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</si>
  <si>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</si>
  <si>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</si>
  <si>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</si>
  <si>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</si>
  <si>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</si>
  <si>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</si>
  <si>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</si>
  <si>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</si>
  <si>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</si>
  <si>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</si>
  <si>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</si>
  <si>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</si>
  <si>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</si>
  <si>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</si>
  <si>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</si>
  <si>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</si>
  <si>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</si>
  <si>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</si>
  <si>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</si>
  <si>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</si>
  <si>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</si>
  <si>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</si>
  <si>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MOROLEON, GTO.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</si>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</sst>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100</v>
      </c>
      <c r="C13" s="42">
        <v>0</v>
      </c>
      <c r="D13" s="19">
        <f t="shared" si="0"/>
        <v>100</v>
      </c>
      <c r="E13" s="42">
        <v>0.01</v>
      </c>
      <c r="F13" s="42">
        <v>0.01</v>
      </c>
      <c r="G13" s="19">
        <f t="shared" si="1"/>
        <v>-99.99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165000</v>
      </c>
      <c r="C15" s="42">
        <v>0</v>
      </c>
      <c r="D15" s="19">
        <f t="shared" si="0"/>
        <v>165000</v>
      </c>
      <c r="E15" s="42">
        <v>0</v>
      </c>
      <c r="F15" s="42">
        <v>0</v>
      </c>
      <c r="G15" s="19">
        <f t="shared" si="1"/>
        <v>-165000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42">
        <v>3615449.6</v>
      </c>
      <c r="C34" s="42">
        <v>200000</v>
      </c>
      <c r="D34" s="19">
        <f>B34+C34</f>
        <v>3815449.6</v>
      </c>
      <c r="E34" s="42">
        <v>3143872</v>
      </c>
      <c r="F34" s="42">
        <v>3143872</v>
      </c>
      <c r="G34" s="19">
        <f t="shared" si="1"/>
        <v>-471577.60000000009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3780549.6</v>
      </c>
      <c r="C41" s="20">
        <f t="shared" ref="C41:G41" si="7">C9+C10+C11+C12+C13+C14+C15+C16+C28++C34+C35+C37</f>
        <v>200000</v>
      </c>
      <c r="D41" s="20">
        <f t="shared" si="7"/>
        <v>3980549.6</v>
      </c>
      <c r="E41" s="20">
        <f t="shared" si="7"/>
        <v>3143872.01</v>
      </c>
      <c r="F41" s="20">
        <f t="shared" si="7"/>
        <v>3143872.01</v>
      </c>
      <c r="G41" s="20">
        <f t="shared" si="7"/>
        <v>-636677.59000000008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1015384.91</v>
      </c>
      <c r="D67" s="20">
        <f t="shared" si="17"/>
        <v>1015384.91</v>
      </c>
      <c r="E67" s="20">
        <f t="shared" si="17"/>
        <v>20806.36</v>
      </c>
      <c r="F67" s="20">
        <f t="shared" si="17"/>
        <v>20806.36</v>
      </c>
      <c r="G67" s="20">
        <f t="shared" si="17"/>
        <v>20806.36</v>
      </c>
    </row>
    <row r="68" spans="1:7" x14ac:dyDescent="0.25">
      <c r="A68" s="8" t="s">
        <v>67</v>
      </c>
      <c r="B68" s="42">
        <v>0</v>
      </c>
      <c r="C68" s="42">
        <v>1015384.91</v>
      </c>
      <c r="D68" s="19">
        <f>B68+C68</f>
        <v>1015384.91</v>
      </c>
      <c r="E68" s="42">
        <v>20806.36</v>
      </c>
      <c r="F68" s="42">
        <v>20806.36</v>
      </c>
      <c r="G68" s="19">
        <f t="shared" ref="G68" si="18">F68-B68</f>
        <v>20806.36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3780549.6</v>
      </c>
      <c r="C70" s="20">
        <f t="shared" ref="C70:G70" si="19">C41+C65+C67</f>
        <v>1215384.9100000001</v>
      </c>
      <c r="D70" s="20">
        <f t="shared" si="19"/>
        <v>4995934.51</v>
      </c>
      <c r="E70" s="20">
        <f t="shared" si="19"/>
        <v>3164678.3699999996</v>
      </c>
      <c r="F70" s="20">
        <f t="shared" si="19"/>
        <v>3164678.3699999996</v>
      </c>
      <c r="G70" s="20">
        <f t="shared" si="19"/>
        <v>-615871.2300000001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1015384.91</v>
      </c>
      <c r="D73" s="19">
        <f t="shared" ref="D73:D74" si="20">B73+C73</f>
        <v>1015384.91</v>
      </c>
      <c r="E73" s="42">
        <v>20806.36</v>
      </c>
      <c r="F73" s="42">
        <v>20806.36</v>
      </c>
      <c r="G73" s="19">
        <f t="shared" ref="G73:G74" si="21">F73-B73</f>
        <v>20806.36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1015384.91</v>
      </c>
      <c r="D75" s="20">
        <f t="shared" si="22"/>
        <v>1015384.91</v>
      </c>
      <c r="E75" s="20">
        <f t="shared" si="22"/>
        <v>20806.36</v>
      </c>
      <c r="F75" s="20">
        <f t="shared" si="22"/>
        <v>20806.36</v>
      </c>
      <c r="G75" s="20">
        <f t="shared" si="22"/>
        <v>20806.36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2020-07-13T17:37:00Z</dcterms:modified>
</cp:coreProperties>
</file>