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10080"/>
  </bookViews>
  <sheets>
    <sheet name="ESF" sheetId="4" r:id="rId1"/>
  </sheets>
  <definedNames>
    <definedName name="_xlnm._FilterDatabase" localSheetId="0" hidden="1">ESF!$A$2:$G$39</definedName>
  </definedName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<sst xmlns="http://schemas.openxmlformats.org/spreadsheetml/2006/main" count="65" uniqueCount="65">
  <si>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</si>
  <si>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</si>
  <si>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</si>
  <si>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</si>
  <si>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</si>
  <si>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</si>
  <si>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</si>
  <si>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</si>
  <si>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</si>
  <si>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</si>
  <si>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</si>
  <si>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</si>
  <si>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</si>
  <si>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</si>
  <si>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</si>
  <si>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</si>
  <si>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</si>
  <si>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</si>
  <si>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</si>
  <si>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</si>
  <si>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</si>
  <si>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</si>
  <si>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</si>
  <si>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</si>
  <si>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</si>
  <si>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</si>
  <si>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</si>
  <si>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</si>
  <si>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</si>
  <si>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</si>
  <si>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</si>
  <si>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</si>
  <si>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</si>
  <si>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</si>
  <si>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</si>
  <si>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</si>
  <si>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</si>
  <si>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</si>
  <si>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</si>
  <si>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</si>
  <si>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</si>
  <si>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</si>
  <si>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</si>
  <si>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</si>
  <si>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</si>
  <si>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</si>
  <si>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</si>
  <si>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</si>
  <si>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</si>
  <si>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</si>
  <si>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</si>
  <si>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</si>
  <si>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</si>
  <si>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</si>
  <si>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</si>
  <si>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</si>
  <si>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</si>
  <si>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</si>
  <si>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</si>
  <si>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</si>
  <si>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</si>
  <si>
    <t>Contador</t>
  </si>
  <si>
    <t>C.P. Carlos Leon Baeza</t>
  </si>
  <si>
    <t>Elaboro:</t>
  </si>
  <si>
    <t>PATRONATO DE FERIA MOROLEON, GTO.
ESTADO DE SITUACION FINANCIERA
DEL 01 DE ENERO AL 31 DE DICIEMBRE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</si>
</sst>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6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16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64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1037679.69</v>
      </c>
      <c r="C5" s="12">
        <v>1015384.91</v>
      </c>
      <c r="D5" s="17"/>
      <c r="E5" s="11" t="s">
        <v>41</v>
      </c>
      <c r="F5" s="12">
        <v>99102.66</v>
      </c>
      <c r="G5" s="5">
        <v>99580.86</v>
      </c>
    </row>
    <row r="6" spans="1:7" x14ac:dyDescent="0.2">
      <c r="A6" s="30" t="s">
        <v>28</v>
      </c>
      <c r="B6" s="12">
        <v>670720.18999999994</v>
      </c>
      <c r="C6" s="12">
        <v>670720.18999999994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1708399.88</v>
      </c>
      <c r="C13" s="10">
        <f>SUM(C5:C11)</f>
        <v>1686105.1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99102.66</v>
      </c>
      <c r="G14" s="5">
        <f>SUM(G5:G12)</f>
        <v>99580.86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10877</v>
      </c>
      <c r="C19" s="12">
        <v>10877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26050</v>
      </c>
      <c r="C20" s="12">
        <v>26050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-15630</v>
      </c>
      <c r="C21" s="12">
        <v>-13025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21297</v>
      </c>
      <c r="C26" s="10">
        <f>SUM(C16:C24)</f>
        <v>23902</v>
      </c>
      <c r="D26" s="17"/>
      <c r="E26" s="39" t="s">
        <v>57</v>
      </c>
      <c r="F26" s="10">
        <f>SUM(F24+F14)</f>
        <v>99102.66</v>
      </c>
      <c r="G26" s="6">
        <f>SUM(G14+G24)</f>
        <v>99580.86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1729696.88</v>
      </c>
      <c r="C28" s="10">
        <f>C13+C26</f>
        <v>1710007.1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1630594.22</v>
      </c>
      <c r="G35" s="6">
        <f>SUM(G36:G40)</f>
        <v>1321016.7000000002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20167.98</v>
      </c>
      <c r="G36" s="5">
        <v>377824.15</v>
      </c>
    </row>
    <row r="37" spans="1:7" x14ac:dyDescent="0.2">
      <c r="A37" s="31"/>
      <c r="B37" s="15"/>
      <c r="C37" s="15"/>
      <c r="D37" s="17"/>
      <c r="E37" s="11" t="s">
        <v>19</v>
      </c>
      <c r="F37" s="12">
        <v>1610426.24</v>
      </c>
      <c r="G37" s="5">
        <v>943192.55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1630594.22</v>
      </c>
      <c r="G46" s="5">
        <f>SUM(G42+G35+G30)</f>
        <v>1321016.7000000002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1729696.88</v>
      </c>
      <c r="G48" s="20">
        <f>G46+G26</f>
        <v>1420597.5600000003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ht="22.5" x14ac:dyDescent="0.2">
      <c r="A50" s="1" t="s">
        <v>58</v>
      </c>
    </row>
    <row r="51" spans="1:7" x14ac:dyDescent="0.2">
      <c r="B51" s="1" t="s">
        <v>63</v>
      </c>
    </row>
    <row r="52" spans="1:7" x14ac:dyDescent="0.2">
      <c r="A52" s="1" t="s">
        <v>59</v>
      </c>
      <c r="B52" s="1" t="s">
        <v>61</v>
      </c>
    </row>
    <row r="56" spans="1:7" ht="22.5" x14ac:dyDescent="0.2">
      <c r="A56" s="1" t="s">
        <v>60</v>
      </c>
      <c r="B56" s="1" t="s">
        <v>62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Despacho</cp:lastModifiedBy>
  <cp:lastPrinted>2018-03-04T05:00:29Z</cp:lastPrinted>
  <dcterms:created xsi:type="dcterms:W3CDTF">2012-12-11T20:26:08Z</dcterms:created>
  <dcterms:modified xsi:type="dcterms:W3CDTF">2021-01-29T01:56:54Z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