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<sst xmlns="http://schemas.openxmlformats.org/spreadsheetml/2006/main" count="896" uniqueCount="632">
  <si>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</si>
  <si>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</si>
  <si>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</si>
  <si>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</si>
  <si>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</si>
  <si>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</si>
  <si>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</si>
  <si>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</si>
  <si>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</si>
  <si>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</si>
  <si>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</si>
  <si>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</si>
  <si>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</si>
  <si>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</si>
  <si>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</si>
  <si>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</si>
  <si>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</si>
  <si>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</si>
  <si>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</si>
  <si>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</si>
  <si>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</si>
  <si>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</si>
  <si>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</si>
  <si>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</si>
  <si>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</si>
  <si>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</si>
  <si>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</si>
  <si>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</si>
  <si>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</si>
  <si>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</si>
  <si>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</si>
  <si>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</si>
  <si>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</si>
  <si>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</si>
  <si>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</si>
  <si>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</si>
  <si>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</si>
  <si>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</si>
  <si>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</si>
  <si>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</si>
  <si>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</si>
  <si>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</si>
  <si>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</si>
  <si>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</si>
  <si>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</si>
  <si>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</si>
  <si>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</si>
  <si>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</si>
  <si>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</si>
  <si>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</si>
  <si>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</si>
  <si>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</si>
  <si>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</si>
  <si>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</si>
  <si>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</si>
  <si>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</si>
  <si>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</si>
  <si>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</si>
  <si>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</si>
  <si>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</si>
  <si>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</si>
  <si>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</si>
  <si>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</si>
  <si>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</si>
  <si>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</si>
  <si>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</si>
  <si>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</si>
  <si>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</si>
  <si>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</si>
  <si>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</si>
  <si>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</si>
  <si>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</si>
  <si>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</si>
  <si>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</si>
  <si>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</si>
  <si>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</si>
  <si>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</si>
  <si>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</si>
  <si>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</si>
  <si>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</si>
  <si>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</si>
  <si>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</si>
  <si>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</si>
  <si>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</si>
  <si>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</si>
  <si>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</si>
  <si>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</si>
  <si>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</si>
  <si>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</si>
  <si>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</si>
  <si>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</si>
  <si>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</si>
  <si>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</si>
  <si>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</si>
  <si>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</si>
  <si>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</si>
  <si>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</si>
  <si>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</si>
  <si>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</si>
  <si>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</si>
  <si>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</si>
  <si>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</si>
  <si>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</si>
  <si>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</si>
  <si>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</si>
  <si>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</si>
  <si>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</si>
  <si>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</si>
  <si>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</si>
  <si>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</si>
  <si>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</si>
  <si>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</si>
  <si>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</si>
  <si>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</si>
  <si>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</si>
  <si>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</si>
  <si>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</si>
  <si>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</si>
  <si>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</si>
  <si>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</si>
  <si>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</si>
  <si>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</si>
  <si>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</si>
  <si>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</si>
  <si>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</si>
  <si>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</si>
  <si>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</si>
  <si>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</si>
  <si>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</si>
  <si>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</si>
  <si>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</si>
  <si>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</si>
  <si>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</si>
  <si>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</si>
  <si>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</si>
  <si>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</si>
  <si>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</si>
  <si>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</si>
  <si>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</si>
  <si>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</si>
  <si>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</si>
  <si>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</si>
  <si>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</si>
  <si>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</si>
  <si>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</si>
  <si>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</si>
  <si>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</si>
  <si>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</si>
  <si>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</si>
  <si>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</si>
  <si>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</si>
  <si>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</si>
  <si>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</si>
  <si>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</si>
  <si>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</si>
  <si>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</si>
  <si>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</si>
  <si>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</si>
  <si>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</si>
  <si>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</si>
  <si>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</si>
  <si>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</si>
  <si>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</si>
  <si>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</si>
  <si>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</si>
  <si>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</si>
  <si>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</si>
  <si>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</si>
  <si>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</si>
  <si>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</si>
  <si>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</si>
  <si>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</si>
  <si>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</si>
  <si>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</si>
  <si>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</si>
  <si>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</si>
  <si>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</si>
  <si>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</si>
  <si>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</si>
  <si>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</si>
  <si>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</si>
  <si>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</si>
  <si>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</si>
  <si>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</si>
  <si>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</si>
  <si>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</si>
  <si>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</si>
  <si>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</si>
  <si>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</si>
  <si>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</si>
  <si>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</si>
  <si>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</si>
  <si>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</si>
  <si>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</si>
  <si>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</si>
  <si>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</si>
  <si>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</si>
  <si>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</si>
  <si>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</si>
  <si>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</si>
  <si>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</si>
  <si>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</si>
  <si>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</si>
  <si>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</si>
  <si>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</si>
  <si>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</si>
  <si>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</si>
  <si>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</si>
  <si>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</si>
  <si>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</si>
  <si>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</si>
  <si>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</si>
  <si>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</si>
  <si>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</si>
  <si>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</si>
  <si>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</si>
  <si>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</si>
  <si>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</si>
  <si>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</si>
  <si>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</si>
  <si>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</si>
  <si>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</si>
  <si>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</si>
  <si>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</si>
  <si>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</si>
  <si>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</si>
  <si>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</si>
  <si>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</si>
  <si>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</si>
  <si>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</si>
  <si>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</si>
  <si>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</si>
  <si>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</si>
  <si>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</si>
  <si>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</si>
  <si>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</si>
  <si>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</si>
  <si>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</si>
  <si>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</si>
  <si>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</si>
  <si>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</si>
  <si>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</si>
  <si>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</si>
  <si>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</si>
  <si>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</si>
  <si>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</si>
  <si>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</si>
  <si>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</si>
  <si>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</si>
  <si>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</si>
  <si>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</si>
  <si>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</si>
  <si>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</si>
  <si>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</si>
  <si>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</si>
  <si>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</si>
  <si>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</si>
  <si>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</si>
  <si>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</si>
  <si>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</si>
  <si>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</si>
  <si>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</si>
  <si>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</si>
  <si>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</si>
  <si>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</si>
  <si>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</si>
  <si>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</si>
  <si>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</si>
  <si>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</si>
  <si>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</si>
  <si>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</si>
  <si>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</si>
  <si>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</si>
  <si>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</si>
  <si>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</si>
  <si>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</si>
  <si>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</si>
  <si>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</si>
  <si>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</si>
  <si>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</si>
  <si>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</si>
  <si>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</si>
  <si>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</si>
  <si>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</si>
  <si>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</si>
  <si>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</si>
  <si>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</si>
  <si>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</si>
  <si>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</si>
  <si>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</si>
  <si>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</si>
  <si>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</si>
  <si>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</si>
  <si>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</si>
  <si>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</si>
  <si>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</si>
  <si>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</si>
  <si>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</si>
  <si>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</si>
  <si>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</si>
  <si>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</si>
  <si>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</si>
  <si>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</si>
  <si>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</si>
  <si>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</si>
  <si>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</si>
  <si>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</si>
  <si>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</si>
  <si>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</si>
  <si>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</si>
  <si>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</si>
  <si>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</si>
  <si>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</si>
  <si>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</si>
  <si>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</si>
  <si>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</si>
  <si>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</si>
  <si>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</si>
  <si>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</si>
  <si>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</si>
  <si>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</si>
  <si>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</si>
  <si>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</si>
  <si>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</si>
  <si>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</si>
  <si>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</si>
  <si>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</si>
  <si>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</si>
  <si>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</si>
  <si>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</si>
  <si>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</si>
  <si>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</si>
  <si>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</si>
  <si>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</si>
  <si>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</si>
  <si>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</si>
  <si>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</si>
  <si>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</si>
  <si>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</si>
  <si>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</si>
  <si>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</si>
  <si>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</si>
  <si>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</si>
  <si>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</si>
  <si>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</si>
  <si>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</si>
  <si>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</si>
  <si>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</si>
  <si>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</si>
  <si>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</si>
  <si>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</si>
  <si>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</si>
  <si>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</si>
  <si>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</si>
  <si>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</si>
  <si>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</si>
  <si>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</si>
  <si>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</si>
  <si>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</si>
  <si>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</si>
  <si>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</si>
  <si>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</si>
  <si>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</si>
  <si>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</si>
  <si>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</si>
  <si>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</si>
  <si>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</si>
  <si>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</si>
  <si>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</si>
  <si>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</si>
  <si>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</si>
  <si>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</si>
  <si>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</si>
  <si>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</si>
  <si>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</si>
  <si>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</si>
  <si>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</si>
  <si>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</si>
  <si>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</si>
  <si>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</si>
  <si>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</si>
  <si>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</si>
  <si>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</si>
  <si>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</si>
  <si>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</si>
  <si>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</si>
  <si>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</si>
  <si>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</si>
  <si>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</si>
  <si>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</si>
  <si>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</si>
  <si>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</si>
  <si>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</si>
  <si>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</si>
  <si>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</si>
  <si>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</si>
  <si>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</si>
  <si>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</si>
  <si>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</si>
  <si>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</si>
  <si>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</si>
  <si>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</si>
  <si>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</si>
  <si>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</si>
  <si>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</si>
  <si>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</si>
  <si>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</si>
  <si>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</si>
  <si>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</si>
  <si>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</si>
  <si>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</si>
  <si>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</si>
  <si>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</si>
  <si>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</si>
  <si>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</si>
  <si>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</si>
  <si>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</si>
  <si>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</si>
  <si>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</si>
  <si>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</si>
  <si>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</si>
  <si>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</si>
  <si>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</si>
  <si>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</si>
  <si>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</si>
  <si>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</si>
  <si>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</si>
  <si>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</si>
  <si>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</si>
  <si>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</si>
  <si>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</si>
  <si>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</si>
  <si>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</si>
  <si>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</si>
  <si>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</si>
  <si>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</si>
  <si>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</si>
  <si>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</si>
  <si>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</si>
  <si>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</si>
  <si>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</si>
  <si>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</si>
  <si>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</si>
  <si>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</si>
  <si>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</si>
  <si>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</si>
  <si>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</si>
  <si>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</si>
  <si>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</si>
  <si>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</si>
  <si>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</si>
  <si>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</si>
  <si>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</si>
  <si>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</si>
  <si>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</si>
  <si>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</si>
  <si>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</si>
  <si>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</si>
  <si>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</si>
  <si>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</si>
  <si>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</si>
  <si>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</si>
  <si>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</si>
  <si>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</si>
  <si>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</si>
  <si>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</si>
  <si>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</si>
  <si>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</si>
  <si>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</si>
  <si>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</si>
  <si>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</si>
  <si>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</si>
  <si>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</si>
  <si>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</si>
  <si>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</si>
  <si>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</si>
  <si>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</si>
  <si>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</si>
  <si>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</si>
  <si>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</si>
  <si>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</si>
  <si>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</si>
  <si>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</si>
  <si>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</si>
  <si>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</si>
  <si>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</si>
  <si>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</si>
  <si>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</si>
  <si>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</si>
  <si>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</si>
  <si>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</si>
  <si>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</si>
  <si>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</si>
  <si>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</si>
  <si>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</si>
  <si>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</si>
  <si>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</si>
  <si>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</si>
  <si>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</si>
  <si>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</si>
  <si>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</si>
  <si>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</si>
  <si>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</si>
  <si>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</si>
  <si>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</si>
  <si>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</si>
  <si>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</si>
  <si>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</si>
  <si>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</si>
  <si>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</si>
  <si>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</si>
  <si>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</si>
  <si>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</si>
  <si>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</si>
  <si>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</si>
  <si>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</si>
  <si>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</si>
  <si>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</si>
  <si>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</si>
  <si>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</si>
  <si>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</si>
  <si>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</si>
  <si>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</si>
  <si>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</si>
  <si>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</si>
  <si>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</si>
  <si>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</si>
  <si>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</si>
  <si>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</si>
  <si>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</si>
  <si>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</si>
  <si>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</si>
  <si>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</si>
  <si>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</si>
  <si>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</si>
  <si>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</si>
  <si>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</si>
  <si>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</si>
  <si>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</si>
  <si>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</si>
  <si>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</si>
  <si>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</si>
  <si>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</si>
  <si>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</si>
  <si>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</si>
  <si>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</si>
  <si>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</si>
  <si>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</si>
  <si>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</si>
  <si>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</si>
  <si>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</si>
  <si>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</si>
  <si>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</si>
  <si>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</si>
  <si>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</si>
  <si>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</si>
  <si>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</si>
  <si>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</si>
  <si>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</si>
  <si>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</si>
  <si>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</si>
  <si>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</si>
  <si>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</si>
  <si>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</si>
  <si>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</si>
  <si>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</si>
  <si>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</si>
  <si>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</si>
  <si>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</si>
  <si>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</si>
  <si>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</si>
  <si>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</si>
  <si>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</si>
  <si>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</si>
  <si>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</si>
  <si>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</si>
  <si>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</si>
  <si>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</si>
  <si>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</si>
  <si>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</si>
  <si>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</si>
  <si>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</si>
  <si>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</si>
  <si>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</si>
  <si>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</si>
  <si>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</si>
  <si>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</si>
  <si>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</si>
  <si>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</si>
  <si>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</si>
  <si>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</si>
  <si>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</si>
  <si>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</si>
  <si>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</si>
  <si>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</si>
  <si>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</si>
  <si>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</si>
  <si>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</si>
  <si>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</si>
  <si>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</si>
  <si>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</si>
  <si>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</si>
  <si>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</si>
  <si>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</si>
  <si>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</si>
  <si>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</si>
  <si>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</si>
  <si>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</si>
  <si>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</si>
  <si>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</si>
  <si>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</si>
  <si>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</si>
  <si>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</si>
  <si>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</si>
  <si>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</si>
  <si>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</si>
  <si>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</si>
  <si>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</si>
  <si>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</si>
  <si>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</si>
  <si>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</si>
  <si>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</si>
  <si>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</si>
  <si>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</si>
  <si>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</si>
  <si>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</si>
  <si>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PATRONATO DE FERIA MOROLEON, GTO.</t>
  </si>
  <si>
    <t>CORRESPONDIENTE DEL 1 DE ENERO AL 31 DE DICIEMBRE DEL 2020</t>
  </si>
  <si>
    <t>Bajo protesta de decir verdad declaramos que los Estados Financieros y sus notas, son razonablemente correctos y son responsabilidad del emisor.</t>
  </si>
  <si>
    <t>Presidente del pratonato de la feria moroleon                                     CONTADOR</t>
  </si>
  <si>
    <t>Prof. Eduardo Guzman Zavala                                                       C.P. Carlos Leon Baeza</t>
  </si>
  <si>
    <t xml:space="preserve">                                                                           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</si>
</sst>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26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ht="10.15" x14ac:dyDescent="0.2">
      <c r="A25" s="104" t="s">
        <v>584</v>
      </c>
      <c r="B25" s="105" t="s">
        <v>344</v>
      </c>
    </row>
    <row r="26" spans="1:2" ht="10.15" x14ac:dyDescent="0.2">
      <c r="A26" s="104" t="s">
        <v>585</v>
      </c>
      <c r="B26" s="105" t="s">
        <v>361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2" ht="10.15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ht="10.15" x14ac:dyDescent="0.2">
      <c r="A36" s="7"/>
      <c r="B36" s="10"/>
    </row>
    <row r="37" spans="1:2" ht="10.15" x14ac:dyDescent="0.2">
      <c r="A37" s="7"/>
      <c r="B37" s="8" t="s">
        <v>47</v>
      </c>
    </row>
    <row r="38" spans="1:2" ht="10.15" x14ac:dyDescent="0.2">
      <c r="A38" s="7" t="s">
        <v>48</v>
      </c>
      <c r="B38" s="48" t="s">
        <v>32</v>
      </c>
    </row>
    <row r="39" spans="1:2" ht="10.15" x14ac:dyDescent="0.2">
      <c r="A39" s="7"/>
      <c r="B39" s="48" t="s">
        <v>33</v>
      </c>
    </row>
    <row r="40" spans="1:2" ht="12" thickBot="1" x14ac:dyDescent="0.25">
      <c r="A40" s="11"/>
      <c r="B40" s="12"/>
    </row>
    <row r="41" spans="1:2" x14ac:dyDescent="0.2">
      <c r="A41" s="103" t="s">
        <v>628</v>
      </c>
    </row>
    <row r="42" spans="1:2" x14ac:dyDescent="0.2">
      <c r="A42" s="103"/>
      <c r="B42" s="4" t="s">
        <v>631</v>
      </c>
    </row>
    <row r="43" spans="1:2" x14ac:dyDescent="0.2">
      <c r="A43" s="103" t="s">
        <v>629</v>
      </c>
    </row>
    <row r="44" spans="1:2" x14ac:dyDescent="0.2">
      <c r="A44" s="103"/>
    </row>
    <row r="45" spans="1:2" x14ac:dyDescent="0.2">
      <c r="A45" s="103"/>
    </row>
    <row r="46" spans="1:2" x14ac:dyDescent="0.2">
      <c r="A46" s="103"/>
    </row>
    <row r="47" spans="1:2" x14ac:dyDescent="0.2">
      <c r="A47" s="103" t="s">
        <v>630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3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4408013.7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ht="10.15" x14ac:dyDescent="0.2">
      <c r="A18" s="75">
        <v>3.3</v>
      </c>
      <c r="B18" s="70" t="s">
        <v>539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4408013.7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ht="10.15" x14ac:dyDescent="0.2">
      <c r="A4" s="151" t="s">
        <v>624</v>
      </c>
      <c r="B4" s="152"/>
      <c r="C4" s="153"/>
    </row>
    <row r="5" spans="1:3" ht="10.15" x14ac:dyDescent="0.2">
      <c r="A5" s="91" t="s">
        <v>542</v>
      </c>
      <c r="B5" s="60"/>
      <c r="C5" s="84">
        <v>3792676.63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ht="10.15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2605</v>
      </c>
    </row>
    <row r="31" spans="1:3" x14ac:dyDescent="0.2">
      <c r="A31" s="100" t="s">
        <v>564</v>
      </c>
      <c r="B31" s="83" t="s">
        <v>442</v>
      </c>
      <c r="C31" s="93">
        <v>2605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3795281.63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8"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ht="10.15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ht="10.15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ht="10.15" x14ac:dyDescent="0.2">
      <c r="A11" s="24">
        <v>1211</v>
      </c>
      <c r="B11" s="22" t="s">
        <v>201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ht="10.15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ht="10.15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10.15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588</v>
      </c>
      <c r="C23" s="26">
        <v>670720.18999999994</v>
      </c>
      <c r="D23" s="26">
        <v>670720.18999999994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10.15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ht="10.15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ht="10.15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ht="10.15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ht="10.15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ht="10.15" x14ac:dyDescent="0.2">
      <c r="A50" s="24">
        <v>1214</v>
      </c>
      <c r="B50" s="22" t="s">
        <v>228</v>
      </c>
      <c r="C50" s="26">
        <v>0</v>
      </c>
    </row>
    <row r="52" spans="1:9" ht="10.15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ht="10.15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ht="10.15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ht="10.15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ht="10.15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ht="10.15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ht="10.15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ht="10.15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ht="10.15" x14ac:dyDescent="0.2">
      <c r="A62" s="24">
        <v>1240</v>
      </c>
      <c r="B62" s="22" t="s">
        <v>239</v>
      </c>
      <c r="C62" s="26">
        <f>SUM(C63:C70)</f>
        <v>10877</v>
      </c>
      <c r="D62" s="26">
        <f t="shared" ref="D62:E62" si="0">SUM(D63:D70)</f>
        <v>0</v>
      </c>
      <c r="E62" s="26">
        <f t="shared" si="0"/>
        <v>0</v>
      </c>
    </row>
    <row r="63" spans="1:9" x14ac:dyDescent="0.2">
      <c r="A63" s="24">
        <v>1241</v>
      </c>
      <c r="B63" s="22" t="s">
        <v>240</v>
      </c>
      <c r="C63" s="26">
        <v>8457</v>
      </c>
      <c r="D63" s="26">
        <v>0</v>
      </c>
      <c r="E63" s="26">
        <v>0</v>
      </c>
    </row>
    <row r="64" spans="1:9" ht="10.15" x14ac:dyDescent="0.2">
      <c r="A64" s="24">
        <v>1242</v>
      </c>
      <c r="B64" s="22" t="s">
        <v>241</v>
      </c>
      <c r="C64" s="26">
        <v>2420</v>
      </c>
      <c r="D64" s="26">
        <v>0</v>
      </c>
      <c r="E64" s="26">
        <v>0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ht="10.15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ht="10.15" x14ac:dyDescent="0.2">
      <c r="A68" s="24">
        <v>1246</v>
      </c>
      <c r="B68" s="22" t="s">
        <v>245</v>
      </c>
      <c r="C68" s="26">
        <v>0</v>
      </c>
      <c r="D68" s="26">
        <v>0</v>
      </c>
      <c r="E68" s="26">
        <v>0</v>
      </c>
    </row>
    <row r="69" spans="1:9" ht="10.15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ht="10.15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26050</v>
      </c>
      <c r="D74" s="26">
        <f>SUM(D75:D79)</f>
        <v>2605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26050</v>
      </c>
      <c r="D78" s="26">
        <v>2605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99102.66</v>
      </c>
      <c r="D110" s="26">
        <f>SUM(D111:D119)</f>
        <v>99102.66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7189.55</v>
      </c>
      <c r="D111" s="26">
        <f>C111</f>
        <v>7189.55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69054.78</v>
      </c>
      <c r="D112" s="26">
        <f t="shared" ref="D112:D119" si="1">C112</f>
        <v>69054.78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-813.13</v>
      </c>
      <c r="D117" s="26">
        <f t="shared" si="1"/>
        <v>-813.13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23671.46</v>
      </c>
      <c r="D119" s="26">
        <f t="shared" si="1"/>
        <v>23671.46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0" t="s">
        <v>627</v>
      </c>
      <c r="B3" s="140"/>
      <c r="C3" s="140"/>
      <c r="D3" s="16" t="s">
        <v>620</v>
      </c>
      <c r="E3" s="27">
        <v>4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0.01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ht="10.1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ht="10.1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0.01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0.01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3815449.6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3815449.6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3815449.6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3795281.63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3792676.63</v>
      </c>
      <c r="D100" s="59">
        <f>C100/$C$99</f>
        <v>0.99931362142418922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72000</v>
      </c>
      <c r="D101" s="59">
        <f t="shared" ref="D101:D164" si="0">C101/$C$99</f>
        <v>1.8970924168281025E-2</v>
      </c>
      <c r="E101" s="58"/>
    </row>
    <row r="102" spans="1:5" x14ac:dyDescent="0.2">
      <c r="A102" s="56">
        <v>5111</v>
      </c>
      <c r="B102" s="53" t="s">
        <v>364</v>
      </c>
      <c r="C102" s="57">
        <v>0</v>
      </c>
      <c r="D102" s="59">
        <f t="shared" si="0"/>
        <v>0</v>
      </c>
      <c r="E102" s="58"/>
    </row>
    <row r="103" spans="1:5" x14ac:dyDescent="0.2">
      <c r="A103" s="56">
        <v>5112</v>
      </c>
      <c r="B103" s="53" t="s">
        <v>365</v>
      </c>
      <c r="C103" s="57">
        <v>72000</v>
      </c>
      <c r="D103" s="59">
        <f t="shared" si="0"/>
        <v>1.8970924168281025E-2</v>
      </c>
      <c r="E103" s="58"/>
    </row>
    <row r="104" spans="1:5" x14ac:dyDescent="0.2">
      <c r="A104" s="56">
        <v>5113</v>
      </c>
      <c r="B104" s="53" t="s">
        <v>366</v>
      </c>
      <c r="C104" s="57">
        <v>0</v>
      </c>
      <c r="D104" s="59">
        <f t="shared" si="0"/>
        <v>0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0</v>
      </c>
      <c r="D106" s="59">
        <f t="shared" si="0"/>
        <v>0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8579</v>
      </c>
      <c r="D108" s="59">
        <f t="shared" si="0"/>
        <v>2.2604383116622629E-3</v>
      </c>
      <c r="E108" s="58"/>
    </row>
    <row r="109" spans="1:5" x14ac:dyDescent="0.2">
      <c r="A109" s="56">
        <v>5121</v>
      </c>
      <c r="B109" s="53" t="s">
        <v>371</v>
      </c>
      <c r="C109" s="57">
        <v>1885.4</v>
      </c>
      <c r="D109" s="59">
        <f t="shared" si="0"/>
        <v>4.967747281510701E-4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6693.6</v>
      </c>
      <c r="D114" s="59">
        <f t="shared" si="0"/>
        <v>1.7636635835111927E-3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3712097.63</v>
      </c>
      <c r="D118" s="59">
        <f t="shared" si="0"/>
        <v>0.97808225894424594</v>
      </c>
      <c r="E118" s="58"/>
    </row>
    <row r="119" spans="1:5" x14ac:dyDescent="0.2">
      <c r="A119" s="56">
        <v>5131</v>
      </c>
      <c r="B119" s="53" t="s">
        <v>381</v>
      </c>
      <c r="C119" s="57">
        <v>0</v>
      </c>
      <c r="D119" s="59">
        <f t="shared" si="0"/>
        <v>0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3185.36</v>
      </c>
      <c r="D122" s="59">
        <f t="shared" si="0"/>
        <v>8.3929476400938395E-4</v>
      </c>
      <c r="E122" s="58"/>
    </row>
    <row r="123" spans="1:5" x14ac:dyDescent="0.2">
      <c r="A123" s="56">
        <v>5135</v>
      </c>
      <c r="B123" s="53" t="s">
        <v>385</v>
      </c>
      <c r="C123" s="57">
        <v>0</v>
      </c>
      <c r="D123" s="59">
        <f t="shared" si="0"/>
        <v>0</v>
      </c>
      <c r="E123" s="58"/>
    </row>
    <row r="124" spans="1:5" x14ac:dyDescent="0.2">
      <c r="A124" s="56">
        <v>5136</v>
      </c>
      <c r="B124" s="53" t="s">
        <v>386</v>
      </c>
      <c r="C124" s="57">
        <v>5942.5</v>
      </c>
      <c r="D124" s="59">
        <f t="shared" si="0"/>
        <v>1.5657599565279165E-3</v>
      </c>
      <c r="E124" s="58"/>
    </row>
    <row r="125" spans="1:5" x14ac:dyDescent="0.2">
      <c r="A125" s="56">
        <v>5137</v>
      </c>
      <c r="B125" s="53" t="s">
        <v>387</v>
      </c>
      <c r="C125" s="57">
        <v>0</v>
      </c>
      <c r="D125" s="59">
        <f t="shared" si="0"/>
        <v>0</v>
      </c>
      <c r="E125" s="58"/>
    </row>
    <row r="126" spans="1:5" x14ac:dyDescent="0.2">
      <c r="A126" s="56">
        <v>5138</v>
      </c>
      <c r="B126" s="53" t="s">
        <v>388</v>
      </c>
      <c r="C126" s="57">
        <v>3701554.89</v>
      </c>
      <c r="D126" s="59">
        <f t="shared" si="0"/>
        <v>0.97530440448499744</v>
      </c>
      <c r="E126" s="58"/>
    </row>
    <row r="127" spans="1:5" x14ac:dyDescent="0.2">
      <c r="A127" s="56">
        <v>5139</v>
      </c>
      <c r="B127" s="53" t="s">
        <v>389</v>
      </c>
      <c r="C127" s="57">
        <v>1414.88</v>
      </c>
      <c r="D127" s="59">
        <f t="shared" si="0"/>
        <v>3.7279973871135358E-4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2605</v>
      </c>
      <c r="D186" s="59">
        <f t="shared" si="1"/>
        <v>6.8637857581072318E-4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2605</v>
      </c>
      <c r="D187" s="59">
        <f t="shared" si="1"/>
        <v>6.8637857581072318E-4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2605</v>
      </c>
      <c r="D194" s="59">
        <f t="shared" si="1"/>
        <v>6.8637857581072318E-4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0</v>
      </c>
    </row>
    <row r="9" spans="1:5" ht="10.1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ht="10.15" x14ac:dyDescent="0.2">
      <c r="A14" s="35">
        <v>3210</v>
      </c>
      <c r="B14" s="31" t="s">
        <v>473</v>
      </c>
      <c r="C14" s="36">
        <v>20167.98</v>
      </c>
    </row>
    <row r="15" spans="1:5" ht="10.15" x14ac:dyDescent="0.2">
      <c r="A15" s="35">
        <v>3220</v>
      </c>
      <c r="B15" s="31" t="s">
        <v>474</v>
      </c>
      <c r="C15" s="36">
        <v>1610426.24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ht="10.15" x14ac:dyDescent="0.2">
      <c r="A21" s="35">
        <v>3240</v>
      </c>
      <c r="B21" s="31" t="s">
        <v>480</v>
      </c>
      <c r="C21" s="36">
        <f>SUM(C22:C24)</f>
        <v>0</v>
      </c>
    </row>
    <row r="22" spans="1:3" ht="10.15" x14ac:dyDescent="0.2">
      <c r="A22" s="35">
        <v>3241</v>
      </c>
      <c r="B22" s="31" t="s">
        <v>481</v>
      </c>
      <c r="C22" s="36">
        <v>0</v>
      </c>
    </row>
    <row r="23" spans="1:3" ht="10.15" x14ac:dyDescent="0.2">
      <c r="A23" s="35">
        <v>3242</v>
      </c>
      <c r="B23" s="31" t="s">
        <v>482</v>
      </c>
      <c r="C23" s="36">
        <v>0</v>
      </c>
    </row>
    <row r="24" spans="1:3" ht="10.15" x14ac:dyDescent="0.2">
      <c r="A24" s="35">
        <v>3243</v>
      </c>
      <c r="B24" s="31" t="s">
        <v>483</v>
      </c>
      <c r="C24" s="36">
        <v>0</v>
      </c>
    </row>
    <row r="25" spans="1:3" ht="10.15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ht="10.15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4" t="s">
        <v>627</v>
      </c>
      <c r="B3" s="144"/>
      <c r="C3" s="144"/>
      <c r="D3" s="16" t="s">
        <v>620</v>
      </c>
      <c r="E3" s="30">
        <v>4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1037679.69</v>
      </c>
      <c r="D9" s="36">
        <v>0</v>
      </c>
    </row>
    <row r="10" spans="1:5" ht="10.15" x14ac:dyDescent="0.2">
      <c r="A10" s="35">
        <v>1113</v>
      </c>
      <c r="B10" s="31" t="s">
        <v>489</v>
      </c>
      <c r="C10" s="36">
        <v>0</v>
      </c>
      <c r="D10" s="36">
        <v>1015384.91</v>
      </c>
    </row>
    <row r="11" spans="1:5" ht="10.1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492</v>
      </c>
      <c r="C15" s="36">
        <f>SUM(C8:C14)</f>
        <v>1037679.69</v>
      </c>
      <c r="D15" s="36">
        <f>SUM(D8:D14)</f>
        <v>1015384.91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ht="10.15" x14ac:dyDescent="0.2">
      <c r="A20" s="35">
        <v>1230</v>
      </c>
      <c r="B20" s="31" t="s">
        <v>231</v>
      </c>
      <c r="C20" s="36">
        <f>SUM(C21:C27)</f>
        <v>0</v>
      </c>
    </row>
    <row r="21" spans="1:5" ht="10.15" x14ac:dyDescent="0.2">
      <c r="A21" s="35">
        <v>1231</v>
      </c>
      <c r="B21" s="31" t="s">
        <v>232</v>
      </c>
      <c r="C21" s="36">
        <v>0</v>
      </c>
    </row>
    <row r="22" spans="1:5" ht="10.15" x14ac:dyDescent="0.2">
      <c r="A22" s="35">
        <v>1232</v>
      </c>
      <c r="B22" s="31" t="s">
        <v>233</v>
      </c>
      <c r="C22" s="36">
        <v>0</v>
      </c>
    </row>
    <row r="23" spans="1:5" ht="10.15" x14ac:dyDescent="0.2">
      <c r="A23" s="35">
        <v>1233</v>
      </c>
      <c r="B23" s="31" t="s">
        <v>234</v>
      </c>
      <c r="C23" s="36">
        <v>0</v>
      </c>
    </row>
    <row r="24" spans="1:5" ht="10.1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ht="10.15" x14ac:dyDescent="0.2">
      <c r="A26" s="35">
        <v>1236</v>
      </c>
      <c r="B26" s="31" t="s">
        <v>237</v>
      </c>
      <c r="C26" s="36">
        <v>0</v>
      </c>
    </row>
    <row r="27" spans="1:5" ht="10.15" x14ac:dyDescent="0.2">
      <c r="A27" s="35">
        <v>1239</v>
      </c>
      <c r="B27" s="31" t="s">
        <v>238</v>
      </c>
      <c r="C27" s="36">
        <v>0</v>
      </c>
    </row>
    <row r="28" spans="1:5" ht="10.15" x14ac:dyDescent="0.2">
      <c r="A28" s="35">
        <v>1240</v>
      </c>
      <c r="B28" s="31" t="s">
        <v>239</v>
      </c>
      <c r="C28" s="36">
        <f>SUM(C29:C36)</f>
        <v>10877</v>
      </c>
    </row>
    <row r="29" spans="1:5" x14ac:dyDescent="0.2">
      <c r="A29" s="35">
        <v>1241</v>
      </c>
      <c r="B29" s="31" t="s">
        <v>240</v>
      </c>
      <c r="C29" s="36">
        <v>8457</v>
      </c>
    </row>
    <row r="30" spans="1:5" ht="10.15" x14ac:dyDescent="0.2">
      <c r="A30" s="35">
        <v>1242</v>
      </c>
      <c r="B30" s="31" t="s">
        <v>241</v>
      </c>
      <c r="C30" s="36">
        <v>2420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ht="10.15" x14ac:dyDescent="0.2">
      <c r="A33" s="35">
        <v>1245</v>
      </c>
      <c r="B33" s="31" t="s">
        <v>244</v>
      </c>
      <c r="C33" s="36">
        <v>0</v>
      </c>
    </row>
    <row r="34" spans="1:5" ht="10.15" x14ac:dyDescent="0.2">
      <c r="A34" s="35">
        <v>1246</v>
      </c>
      <c r="B34" s="31" t="s">
        <v>245</v>
      </c>
      <c r="C34" s="36">
        <v>0</v>
      </c>
    </row>
    <row r="35" spans="1:5" ht="10.1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26050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26050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2605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2605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2605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2019-02-13T21:19:08Z</cp:lastPrinted>
  <dcterms:created xsi:type="dcterms:W3CDTF">2012-12-11T20:36:24Z</dcterms:created>
  <dcterms:modified xsi:type="dcterms:W3CDTF">2021-01-29T02:02:28Z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