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2do. Trimestre Abril-Junio 2020\"/>
    </mc:Choice>
  </mc:AlternateContent>
  <bookViews>
    <workbookView xWindow="0" yWindow="0" windowWidth="19200" windowHeight="11760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<sst xmlns="http://schemas.openxmlformats.org/spreadsheetml/2006/main" count="907" uniqueCount="631">
  <si>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</si>
  <si>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</si>
  <si>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</si>
  <si>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</si>
  <si>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</si>
  <si>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</si>
  <si>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</si>
  <si>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</si>
  <si>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</si>
  <si>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</si>
  <si>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</si>
  <si>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</si>
  <si>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</si>
  <si>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</si>
  <si>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</si>
  <si>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</si>
  <si>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</si>
  <si>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</si>
  <si>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</si>
  <si>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</si>
  <si>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</si>
  <si>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</si>
  <si>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</si>
  <si>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</si>
  <si>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</si>
  <si>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</si>
  <si>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</si>
  <si>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</si>
  <si>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</si>
  <si>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</si>
  <si>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</si>
  <si>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</si>
  <si>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</si>
  <si>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</si>
  <si>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</si>
  <si>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</si>
  <si>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</si>
  <si>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</si>
  <si>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</si>
  <si>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</si>
  <si>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</si>
  <si>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</si>
  <si>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</si>
  <si>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</si>
  <si>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</si>
  <si>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</si>
  <si>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</si>
  <si>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</si>
  <si>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</si>
  <si>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</si>
  <si>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</si>
  <si>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</si>
  <si>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</si>
  <si>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</si>
  <si>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</si>
  <si>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</si>
  <si>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</si>
  <si>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</si>
  <si>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</si>
  <si>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</si>
  <si>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</si>
  <si>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</si>
  <si>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</si>
  <si>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</si>
  <si>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</si>
  <si>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</si>
  <si>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</si>
  <si>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</si>
  <si>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</si>
  <si>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</si>
  <si>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</si>
  <si>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</si>
  <si>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</si>
  <si>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</si>
  <si>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</si>
  <si>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</si>
  <si>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</si>
  <si>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</si>
  <si>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</si>
  <si>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</si>
  <si>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</si>
  <si>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</si>
  <si>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</si>
  <si>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</si>
  <si>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</si>
  <si>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</si>
  <si>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</si>
  <si>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</si>
  <si>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</si>
  <si>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</si>
  <si>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</si>
  <si>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</si>
  <si>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</si>
  <si>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</si>
  <si>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</si>
  <si>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</si>
  <si>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</si>
  <si>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</si>
  <si>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</si>
  <si>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</si>
  <si>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</si>
  <si>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</si>
  <si>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</si>
  <si>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</si>
  <si>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</si>
  <si>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</si>
  <si>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</si>
  <si>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</si>
  <si>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</si>
  <si>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</si>
  <si>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</si>
  <si>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</si>
  <si>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</si>
  <si>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</si>
  <si>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</si>
  <si>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</si>
  <si>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</si>
  <si>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</si>
  <si>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</si>
  <si>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</si>
  <si>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</si>
  <si>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</si>
  <si>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</si>
  <si>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</si>
  <si>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</si>
  <si>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</si>
  <si>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</si>
  <si>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</si>
  <si>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</si>
  <si>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</si>
  <si>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</si>
  <si>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</si>
  <si>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</si>
  <si>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</si>
  <si>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</si>
  <si>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</si>
  <si>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</si>
  <si>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</si>
  <si>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</si>
  <si>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</si>
  <si>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</si>
  <si>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</si>
  <si>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</si>
  <si>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</si>
  <si>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</si>
  <si>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</si>
  <si>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</si>
  <si>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</si>
  <si>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</si>
  <si>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</si>
  <si>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</si>
  <si>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</si>
  <si>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</si>
  <si>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</si>
  <si>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</si>
  <si>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</si>
  <si>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</si>
  <si>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</si>
  <si>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</si>
  <si>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</si>
  <si>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</si>
  <si>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</si>
  <si>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</si>
  <si>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</si>
  <si>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</si>
  <si>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</si>
  <si>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</si>
  <si>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</si>
  <si>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</si>
  <si>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</si>
  <si>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</si>
  <si>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</si>
  <si>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</si>
  <si>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</si>
  <si>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</si>
  <si>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</si>
  <si>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</si>
  <si>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</si>
  <si>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</si>
  <si>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</si>
  <si>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</si>
  <si>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</si>
  <si>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</si>
  <si>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</si>
  <si>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</si>
  <si>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</si>
  <si>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</si>
  <si>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</si>
  <si>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</si>
  <si>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</si>
  <si>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</si>
  <si>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</si>
  <si>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</si>
  <si>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</si>
  <si>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</si>
  <si>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</si>
  <si>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</si>
  <si>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</si>
  <si>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</si>
  <si>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</si>
  <si>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</si>
  <si>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</si>
  <si>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</si>
  <si>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</si>
  <si>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</si>
  <si>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</si>
  <si>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</si>
  <si>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</si>
  <si>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</si>
  <si>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</si>
  <si>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</si>
  <si>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</si>
  <si>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</si>
  <si>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</si>
  <si>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</si>
  <si>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</si>
  <si>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</si>
  <si>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</si>
  <si>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</si>
  <si>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</si>
  <si>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</si>
  <si>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</si>
  <si>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</si>
  <si>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</si>
  <si>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</si>
  <si>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</si>
  <si>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</si>
  <si>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</si>
  <si>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</si>
  <si>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</si>
  <si>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</si>
  <si>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</si>
  <si>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</si>
  <si>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</si>
  <si>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</si>
  <si>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</si>
  <si>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</si>
  <si>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</si>
  <si>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</si>
  <si>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</si>
  <si>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</si>
  <si>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</si>
  <si>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</si>
  <si>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</si>
  <si>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</si>
  <si>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</si>
  <si>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</si>
  <si>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</si>
  <si>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</si>
  <si>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</si>
  <si>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</si>
  <si>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</si>
  <si>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</si>
  <si>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</si>
  <si>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</si>
  <si>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</si>
  <si>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</si>
  <si>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</si>
  <si>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</si>
  <si>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</si>
  <si>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</si>
  <si>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</si>
  <si>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</si>
  <si>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</si>
  <si>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</si>
  <si>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</si>
  <si>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</si>
  <si>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</si>
  <si>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</si>
  <si>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</si>
  <si>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</si>
  <si>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</si>
  <si>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</si>
  <si>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</si>
  <si>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</si>
  <si>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</si>
  <si>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</si>
  <si>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</si>
  <si>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</si>
  <si>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</si>
  <si>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</si>
  <si>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</si>
  <si>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</si>
  <si>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</si>
  <si>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</si>
  <si>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</si>
  <si>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</si>
  <si>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</si>
  <si>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</si>
  <si>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</si>
  <si>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</si>
  <si>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</si>
  <si>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</si>
  <si>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</si>
  <si>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</si>
  <si>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</si>
  <si>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</si>
  <si>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</si>
  <si>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</si>
  <si>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</si>
  <si>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</si>
  <si>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</si>
  <si>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</si>
  <si>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</si>
  <si>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</si>
  <si>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</si>
  <si>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</si>
  <si>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</si>
  <si>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</si>
  <si>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</si>
  <si>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</si>
  <si>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</si>
  <si>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</si>
  <si>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</si>
  <si>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</si>
  <si>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</si>
  <si>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</si>
  <si>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</si>
  <si>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</si>
  <si>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</si>
  <si>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</si>
  <si>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</si>
  <si>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</si>
  <si>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</si>
  <si>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</si>
  <si>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</si>
  <si>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</si>
  <si>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</si>
  <si>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</si>
  <si>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</si>
  <si>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</si>
  <si>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</si>
  <si>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</si>
  <si>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</si>
  <si>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</si>
  <si>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</si>
  <si>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</si>
  <si>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</si>
  <si>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</si>
  <si>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</si>
  <si>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</si>
  <si>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</si>
  <si>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</si>
  <si>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</si>
  <si>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</si>
  <si>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</si>
  <si>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</si>
  <si>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</si>
  <si>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</si>
  <si>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</si>
  <si>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</si>
  <si>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</si>
  <si>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</si>
  <si>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</si>
  <si>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</si>
  <si>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</si>
  <si>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</si>
  <si>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</si>
  <si>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</si>
  <si>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</si>
  <si>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</si>
  <si>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</si>
  <si>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</si>
  <si>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</si>
  <si>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</si>
  <si>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</si>
  <si>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</si>
  <si>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</si>
  <si>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</si>
  <si>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</si>
  <si>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</si>
  <si>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</si>
  <si>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</si>
  <si>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</si>
  <si>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</si>
  <si>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</si>
  <si>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</si>
  <si>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</si>
  <si>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</si>
  <si>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</si>
  <si>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</si>
  <si>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</si>
  <si>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</si>
  <si>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</si>
  <si>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</si>
  <si>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</si>
  <si>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</si>
  <si>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</si>
  <si>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</si>
  <si>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</si>
  <si>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</si>
  <si>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</si>
  <si>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</si>
  <si>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</si>
  <si>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</si>
  <si>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</si>
  <si>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</si>
  <si>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</si>
  <si>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</si>
  <si>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</si>
  <si>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</si>
  <si>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</si>
  <si>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</si>
  <si>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</si>
  <si>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</si>
  <si>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</si>
  <si>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</si>
  <si>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</si>
  <si>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</si>
  <si>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</si>
  <si>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</si>
  <si>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</si>
  <si>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</si>
  <si>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</si>
  <si>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</si>
  <si>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</si>
  <si>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</si>
  <si>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</si>
  <si>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</si>
  <si>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</si>
  <si>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</si>
  <si>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</si>
  <si>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</si>
  <si>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</si>
  <si>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</si>
  <si>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</si>
  <si>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</si>
  <si>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</si>
  <si>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</si>
  <si>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</si>
  <si>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</si>
  <si>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</si>
  <si>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</si>
  <si>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</si>
  <si>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</si>
  <si>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</si>
  <si>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</si>
  <si>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</si>
  <si>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</si>
  <si>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</si>
  <si>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</si>
  <si>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</si>
  <si>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</si>
  <si>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</si>
  <si>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</si>
  <si>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</si>
  <si>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</si>
  <si>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</si>
  <si>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</si>
  <si>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</si>
  <si>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</si>
  <si>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</si>
  <si>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</si>
  <si>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</si>
  <si>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</si>
  <si>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</si>
  <si>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</si>
  <si>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</si>
  <si>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</si>
  <si>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</si>
  <si>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</si>
  <si>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</si>
  <si>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</si>
  <si>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</si>
  <si>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</si>
  <si>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</si>
  <si>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</si>
  <si>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</si>
  <si>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</si>
  <si>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</si>
  <si>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</si>
  <si>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</si>
  <si>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</si>
  <si>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</si>
  <si>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</si>
  <si>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</si>
  <si>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</si>
  <si>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</si>
  <si>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</si>
  <si>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</si>
  <si>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</si>
  <si>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</si>
  <si>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</si>
  <si>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</si>
  <si>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</si>
  <si>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</si>
  <si>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</si>
  <si>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</si>
  <si>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</si>
  <si>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</si>
  <si>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</si>
  <si>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</si>
  <si>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</si>
  <si>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</si>
  <si>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</si>
  <si>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</si>
  <si>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</si>
  <si>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</si>
  <si>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</si>
  <si>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</si>
  <si>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</si>
  <si>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</si>
  <si>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</si>
  <si>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</si>
  <si>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</si>
  <si>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</si>
  <si>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</si>
  <si>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</si>
  <si>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</si>
  <si>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</si>
  <si>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</si>
  <si>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</si>
  <si>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</si>
  <si>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</si>
  <si>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</si>
  <si>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</si>
  <si>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</si>
  <si>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</si>
  <si>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</si>
  <si>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</si>
  <si>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</si>
  <si>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</si>
  <si>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</si>
  <si>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</si>
  <si>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</si>
  <si>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</si>
  <si>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</si>
  <si>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</si>
  <si>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</si>
  <si>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</si>
  <si>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</si>
  <si>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</si>
  <si>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</si>
  <si>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</si>
  <si>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</si>
  <si>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</si>
  <si>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</si>
  <si>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</si>
  <si>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</si>
  <si>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</si>
  <si>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</si>
  <si>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</si>
  <si>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</si>
  <si>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</si>
  <si>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</si>
  <si>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</si>
  <si>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</si>
  <si>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</si>
  <si>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</si>
  <si>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</si>
  <si>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</si>
  <si>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</si>
  <si>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</si>
  <si>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</si>
  <si>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</si>
  <si>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</si>
  <si>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</si>
  <si>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</si>
  <si>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</si>
  <si>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</si>
  <si>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</si>
  <si>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</si>
  <si>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</si>
  <si>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</si>
  <si>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</si>
  <si>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</si>
  <si>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</si>
  <si>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</si>
  <si>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</si>
  <si>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</si>
  <si>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</si>
  <si>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</si>
  <si>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</si>
  <si>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</si>
  <si>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</si>
  <si>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</si>
  <si>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</si>
  <si>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</si>
  <si>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</si>
  <si>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</si>
  <si>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</si>
  <si>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</si>
  <si>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</si>
  <si>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</si>
  <si>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</si>
  <si>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</si>
  <si>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</si>
  <si>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</si>
  <si>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</si>
  <si>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</si>
  <si>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</si>
  <si>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</si>
  <si>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</si>
  <si>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</si>
  <si>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</si>
  <si>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</si>
  <si>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</si>
  <si>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</si>
  <si>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</si>
  <si>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</si>
  <si>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</si>
  <si>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</si>
  <si>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</si>
  <si>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</si>
  <si>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</si>
  <si>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</si>
  <si>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</si>
  <si>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</si>
  <si>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</si>
  <si>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</si>
  <si>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</si>
  <si>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</si>
  <si>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</si>
  <si>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</si>
  <si>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</si>
  <si>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</si>
  <si>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</si>
  <si>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</si>
  <si>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</si>
  <si>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</si>
  <si>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</si>
  <si>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</si>
  <si>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</si>
  <si>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</si>
  <si>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</si>
  <si>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</si>
  <si>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INSTITUTO MUNCIPAL DE VIVIENDA  DE MOROLEON, GTO.</t>
  </si>
  <si>
    <t>Correspondiente del 1 de Enero al AL 30 DE JUNIO DEL 2020</t>
  </si>
  <si>
    <t>"Bajo protesta de decir verdad declaramos que los Estados Financieros y sus notas, son razonablemente cortrectos y son responsabilidad del emisor</t>
  </si>
  <si>
    <t>Director del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</si>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</sst>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 wrapText="1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5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1" sqref="B41:B4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1" spans="1:2" ht="22.5" x14ac:dyDescent="0.2">
      <c r="B41" s="166" t="s">
        <v>628</v>
      </c>
    </row>
    <row r="43" spans="1:2" x14ac:dyDescent="0.2">
      <c r="B43" s="166" t="s">
        <v>629</v>
      </c>
    </row>
    <row r="45" spans="1:2" x14ac:dyDescent="0.2">
      <c r="B45" s="166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activeCell="B22" sqref="B22:B26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174722.24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174722.24</v>
      </c>
    </row>
    <row r="22" spans="1:3" ht="22.5" x14ac:dyDescent="0.2">
      <c r="B22" s="166" t="s">
        <v>628</v>
      </c>
    </row>
    <row r="23" spans="1:3" x14ac:dyDescent="0.2">
      <c r="B23" s="105"/>
    </row>
    <row r="24" spans="1:3" x14ac:dyDescent="0.2">
      <c r="B24" s="166" t="s">
        <v>629</v>
      </c>
    </row>
    <row r="25" spans="1:3" x14ac:dyDescent="0.2">
      <c r="B25" s="105"/>
    </row>
    <row r="26" spans="1:3" x14ac:dyDescent="0.2">
      <c r="B26" s="166" t="s">
        <v>630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178635.92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0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178635.92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C121" zoomScale="106" zoomScaleNormal="106" workbookViewId="0">
      <selection activeCell="F151" sqref="F15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5129.71</v>
      </c>
      <c r="D15" s="26">
        <v>5129.71</v>
      </c>
      <c r="E15" s="26">
        <v>5129.71</v>
      </c>
      <c r="F15" s="26">
        <v>5129.71</v>
      </c>
      <c r="G15" s="26">
        <v>5129.71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47519.6</v>
      </c>
      <c r="D20" s="26">
        <v>47519.6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750499.39</v>
      </c>
      <c r="D23" s="26">
        <v>750499.39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366851.58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237667.73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129183.85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56185.54</v>
      </c>
      <c r="D62" s="26">
        <f t="shared" ref="D62:E62" si="0">SUM(D63:D70)</f>
        <v>0</v>
      </c>
      <c r="E62" s="26">
        <f t="shared" si="0"/>
        <v>-38724.31</v>
      </c>
    </row>
    <row r="63" spans="1:9" x14ac:dyDescent="0.2">
      <c r="A63" s="24">
        <v>1241</v>
      </c>
      <c r="B63" s="22" t="s">
        <v>245</v>
      </c>
      <c r="C63" s="26">
        <v>51435.54</v>
      </c>
      <c r="D63" s="26">
        <v>0</v>
      </c>
      <c r="E63" s="26">
        <v>-38084.589999999997</v>
      </c>
    </row>
    <row r="64" spans="1:9" x14ac:dyDescent="0.2">
      <c r="A64" s="24">
        <v>1242</v>
      </c>
      <c r="B64" s="22" t="s">
        <v>246</v>
      </c>
      <c r="C64" s="26">
        <v>3100</v>
      </c>
      <c r="D64" s="26">
        <v>0</v>
      </c>
      <c r="E64" s="26">
        <v>-309.95999999999998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1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1649</v>
      </c>
      <c r="D68" s="26">
        <v>0</v>
      </c>
      <c r="E68" s="26">
        <v>-329.76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25212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25212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35433.9</v>
      </c>
      <c r="D110" s="26">
        <f>SUM(D111:D119)</f>
        <v>35433.9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3627</v>
      </c>
      <c r="D111" s="26">
        <f>C111</f>
        <v>3627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-845.31</v>
      </c>
      <c r="D112" s="26">
        <f t="shared" ref="D112:D119" si="1">C112</f>
        <v>-845.31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3411.72</v>
      </c>
      <c r="D113" s="26">
        <f t="shared" si="1"/>
        <v>3411.72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14365.14</v>
      </c>
      <c r="D117" s="26">
        <f t="shared" si="1"/>
        <v>14365.14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14875.35</v>
      </c>
      <c r="D119" s="26">
        <f t="shared" si="1"/>
        <v>14875.35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  <row r="151" spans="1:3" ht="101.25" x14ac:dyDescent="0.2">
      <c r="C151" s="166" t="s">
        <v>628</v>
      </c>
    </row>
    <row r="152" spans="1:3" x14ac:dyDescent="0.2">
      <c r="C152" s="105"/>
    </row>
    <row r="153" spans="1:3" x14ac:dyDescent="0.2">
      <c r="C153" s="166" t="s">
        <v>629</v>
      </c>
    </row>
    <row r="154" spans="1:3" x14ac:dyDescent="0.2">
      <c r="C154" s="105"/>
    </row>
    <row r="155" spans="1:3" ht="22.5" x14ac:dyDescent="0.2">
      <c r="C155" s="166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91"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12.46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12.46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12.46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173791.5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173791.5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173791.5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178635.91999999998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178635.91999999998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139006</v>
      </c>
      <c r="D101" s="59">
        <f t="shared" ref="D101:D164" si="0">C101/$C$99</f>
        <v>0.77815256864352933</v>
      </c>
      <c r="E101" s="58"/>
    </row>
    <row r="102" spans="1:5" x14ac:dyDescent="0.2">
      <c r="A102" s="56">
        <v>5111</v>
      </c>
      <c r="B102" s="53" t="s">
        <v>370</v>
      </c>
      <c r="C102" s="57">
        <v>90917.94</v>
      </c>
      <c r="D102" s="59">
        <f t="shared" si="0"/>
        <v>0.50895665328675221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373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374</v>
      </c>
      <c r="C106" s="57">
        <v>48088.06</v>
      </c>
      <c r="D106" s="59">
        <f t="shared" si="0"/>
        <v>0.26919591535677706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5096.58</v>
      </c>
      <c r="D108" s="59">
        <f t="shared" si="0"/>
        <v>2.8530544136923863E-2</v>
      </c>
      <c r="E108" s="58"/>
    </row>
    <row r="109" spans="1:5" x14ac:dyDescent="0.2">
      <c r="A109" s="56">
        <v>5121</v>
      </c>
      <c r="B109" s="53" t="s">
        <v>377</v>
      </c>
      <c r="C109" s="57">
        <v>4631.58</v>
      </c>
      <c r="D109" s="59">
        <f t="shared" si="0"/>
        <v>2.5927484237212764E-2</v>
      </c>
      <c r="E109" s="58"/>
    </row>
    <row r="110" spans="1:5" x14ac:dyDescent="0.2">
      <c r="A110" s="56">
        <v>5122</v>
      </c>
      <c r="B110" s="53" t="s">
        <v>378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381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382</v>
      </c>
      <c r="C114" s="57">
        <v>465</v>
      </c>
      <c r="D114" s="59">
        <f t="shared" si="0"/>
        <v>2.6030598997110999E-3</v>
      </c>
      <c r="E114" s="58"/>
    </row>
    <row r="115" spans="1:5" x14ac:dyDescent="0.2">
      <c r="A115" s="56">
        <v>5127</v>
      </c>
      <c r="B115" s="53" t="s">
        <v>383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34533.339999999997</v>
      </c>
      <c r="D118" s="59">
        <f t="shared" si="0"/>
        <v>0.19331688721954687</v>
      </c>
      <c r="E118" s="58"/>
    </row>
    <row r="119" spans="1:5" x14ac:dyDescent="0.2">
      <c r="A119" s="56">
        <v>5131</v>
      </c>
      <c r="B119" s="53" t="s">
        <v>387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388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389</v>
      </c>
      <c r="C121" s="57">
        <v>30976.639999999999</v>
      </c>
      <c r="D121" s="59">
        <f t="shared" si="0"/>
        <v>0.17340655787481041</v>
      </c>
      <c r="E121" s="58"/>
    </row>
    <row r="122" spans="1:5" x14ac:dyDescent="0.2">
      <c r="A122" s="56">
        <v>5134</v>
      </c>
      <c r="B122" s="53" t="s">
        <v>390</v>
      </c>
      <c r="C122" s="57">
        <v>1400.7</v>
      </c>
      <c r="D122" s="59">
        <f t="shared" si="0"/>
        <v>7.8410881753233058E-3</v>
      </c>
      <c r="E122" s="58"/>
    </row>
    <row r="123" spans="1:5" x14ac:dyDescent="0.2">
      <c r="A123" s="56">
        <v>5135</v>
      </c>
      <c r="B123" s="53" t="s">
        <v>391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392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393</v>
      </c>
      <c r="C125" s="57">
        <v>416</v>
      </c>
      <c r="D125" s="59">
        <f t="shared" si="0"/>
        <v>2.3287589640426181E-3</v>
      </c>
      <c r="E125" s="58"/>
    </row>
    <row r="126" spans="1:5" x14ac:dyDescent="0.2">
      <c r="A126" s="56">
        <v>5138</v>
      </c>
      <c r="B126" s="53" t="s">
        <v>394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395</v>
      </c>
      <c r="C127" s="57">
        <v>1740</v>
      </c>
      <c r="D127" s="59">
        <f t="shared" si="0"/>
        <v>9.7404822053705677E-3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30" sqref="C30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4340613.0599999996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-4831.96</v>
      </c>
    </row>
    <row r="15" spans="1:5" x14ac:dyDescent="0.2">
      <c r="A15" s="35">
        <v>3220</v>
      </c>
      <c r="B15" s="31" t="s">
        <v>481</v>
      </c>
      <c r="C15" s="36">
        <v>-2393990.2799999998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  <row r="29" spans="1:3" ht="33.75" x14ac:dyDescent="0.2">
      <c r="B29" s="166" t="s">
        <v>628</v>
      </c>
    </row>
    <row r="30" spans="1:3" x14ac:dyDescent="0.2">
      <c r="B30" s="105"/>
    </row>
    <row r="31" spans="1:3" x14ac:dyDescent="0.2">
      <c r="B31" s="166" t="s">
        <v>629</v>
      </c>
    </row>
    <row r="32" spans="1:3" x14ac:dyDescent="0.2">
      <c r="B32" s="105"/>
    </row>
    <row r="33" spans="2:2" x14ac:dyDescent="0.2">
      <c r="B33" s="166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21" workbookViewId="0">
      <selection activeCell="F82" sqref="F82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782841.51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778839.95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782841.51</v>
      </c>
      <c r="D15" s="36">
        <f>SUM(D8:D14)</f>
        <v>778839.95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366851.58</v>
      </c>
    </row>
    <row r="21" spans="1:5" x14ac:dyDescent="0.2">
      <c r="A21" s="35">
        <v>1231</v>
      </c>
      <c r="B21" s="31" t="s">
        <v>237</v>
      </c>
      <c r="C21" s="36">
        <v>237667.73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129183.85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56185.54</v>
      </c>
    </row>
    <row r="29" spans="1:5" x14ac:dyDescent="0.2">
      <c r="A29" s="35">
        <v>1241</v>
      </c>
      <c r="B29" s="31" t="s">
        <v>245</v>
      </c>
      <c r="C29" s="36">
        <v>51435.54</v>
      </c>
    </row>
    <row r="30" spans="1:5" x14ac:dyDescent="0.2">
      <c r="A30" s="35">
        <v>1242</v>
      </c>
      <c r="B30" s="31" t="s">
        <v>246</v>
      </c>
      <c r="C30" s="36">
        <v>3100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1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1649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25212</v>
      </c>
    </row>
    <row r="38" spans="1:5" x14ac:dyDescent="0.2">
      <c r="A38" s="35">
        <v>1251</v>
      </c>
      <c r="B38" s="31" t="s">
        <v>255</v>
      </c>
      <c r="C38" s="36">
        <v>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25212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  <row r="82" spans="2:2" ht="22.5" x14ac:dyDescent="0.2">
      <c r="B82" s="166" t="s">
        <v>628</v>
      </c>
    </row>
    <row r="83" spans="2:2" x14ac:dyDescent="0.2">
      <c r="B83" s="105"/>
    </row>
    <row r="84" spans="2:2" x14ac:dyDescent="0.2">
      <c r="B84" s="166" t="s">
        <v>629</v>
      </c>
    </row>
    <row r="85" spans="2:2" x14ac:dyDescent="0.2">
      <c r="B85" s="105"/>
    </row>
    <row r="86" spans="2:2" x14ac:dyDescent="0.2">
      <c r="B86" s="166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2020-07-14T21:00:32Z</cp:lastPrinted>
  <dcterms:created xsi:type="dcterms:W3CDTF">2012-12-11T20:36:24Z</dcterms:created>
  <dcterms:modified xsi:type="dcterms:W3CDTF">2020-07-14T21:02:08Z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