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Hoja1!$A$1:$E$75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C44" i="1" s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C21" i="1"/>
  <c r="C23" i="1" s="1"/>
  <c r="C25" i="1" s="1"/>
  <c r="C33" i="1" s="1"/>
  <c r="B21" i="1"/>
  <c r="B23" i="1" s="1"/>
  <c r="B25" i="1" s="1"/>
  <c r="B33" i="1" s="1"/>
  <c r="B44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<sst xmlns="http://schemas.openxmlformats.org/spreadsheetml/2006/main" count="65" uniqueCount="45">
  <si>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</si>
  <si>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</si>
  <si>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</si>
  <si>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</si>
  <si>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</si>
  <si>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</si>
  <si>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</si>
  <si>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</si>
  <si>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</si>
  <si>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</si>
  <si>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</si>
  <si>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</si>
  <si>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</si>
  <si>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</si>
  <si>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</si>
  <si>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</si>
  <si>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</si>
  <si>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</si>
  <si>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</si>
  <si>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</si>
  <si>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</si>
  <si>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</si>
  <si>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</si>
  <si>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</si>
  <si>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</si>
  <si>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</si>
  <si>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</si>
  <si>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</si>
  <si>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</si>
  <si>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</si>
  <si>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</si>
  <si>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</si>
  <si>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</si>
  <si>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</si>
  <si>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</si>
  <si>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</si>
  <si>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</si>
  <si>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</si>
  <si>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</si>
  <si>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</si>
  <si>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</si>
  <si>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</si>
  <si>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</si>
  <si>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MUNCIPAL DE VIVIENDA  DE MOROLEON, GTO.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</si>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</sst>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164" fontId="1" fillId="0" borderId="11" xfId="1" applyFont="1" applyFill="1" applyBorder="1" applyProtection="1">
      <protection locked="0"/>
    </xf>
    <xf numFmtId="164" fontId="0" fillId="0" borderId="11" xfId="1" applyFont="1" applyFill="1" applyBorder="1" applyProtection="1">
      <protection locked="0"/>
    </xf>
    <xf numFmtId="164" fontId="0" fillId="0" borderId="11" xfId="1" applyFont="1" applyFill="1" applyBorder="1"/>
    <xf numFmtId="164" fontId="4" fillId="2" borderId="13" xfId="1" applyFont="1" applyFill="1" applyBorder="1" applyAlignment="1"/>
    <xf numFmtId="164" fontId="5" fillId="2" borderId="13" xfId="1" applyFont="1" applyFill="1" applyBorder="1" applyAlignment="1"/>
    <xf numFmtId="164" fontId="2" fillId="0" borderId="11" xfId="1" applyFont="1" applyFill="1" applyBorder="1" applyProtection="1">
      <protection locked="0"/>
    </xf>
    <xf numFmtId="164" fontId="1" fillId="0" borderId="11" xfId="1" applyFont="1" applyFill="1" applyBorder="1"/>
    <xf numFmtId="164" fontId="1" fillId="0" borderId="11" xfId="1" applyFont="1" applyFill="1" applyBorder="1" applyAlignment="1" applyProtection="1">
      <alignment vertical="center"/>
      <protection locked="0"/>
    </xf>
    <xf numFmtId="164" fontId="0" fillId="0" borderId="11" xfId="1" applyFont="1" applyFill="1" applyBorder="1" applyAlignment="1" applyProtection="1">
      <alignment vertical="center"/>
      <protection locked="0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 applyAlignment="1">
      <alignment vertical="center"/>
    </xf>
    <xf numFmtId="164" fontId="5" fillId="2" borderId="13" xfId="1" applyFont="1" applyFill="1" applyBorder="1" applyAlignment="1">
      <alignment vertical="center"/>
    </xf>
    <xf numFmtId="164" fontId="1" fillId="0" borderId="11" xfId="1" applyFont="1" applyFill="1" applyBorder="1" applyAlignment="1">
      <alignment vertical="center"/>
    </xf>
    <xf numFmtId="164" fontId="5" fillId="2" borderId="13" xfId="1" applyFont="1" applyFill="1" applyBorder="1"/>
    <xf numFmtId="164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164" fontId="6" fillId="0" borderId="11" xfId="1" applyFont="1" applyFill="1" applyBorder="1" applyProtection="1">
      <protection locked="0"/>
    </xf>
    <xf numFmtId="164" fontId="6" fillId="0" borderId="10" xfId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164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B8" sqref="B8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25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x14ac:dyDescent="0.25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25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x14ac:dyDescent="0.25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1397982.88</v>
      </c>
      <c r="C8" s="20">
        <f>SUM(C9:C11)</f>
        <v>347630.81</v>
      </c>
      <c r="D8" s="20">
        <f>SUM(D9:D11)</f>
        <v>347630.81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8">
        <v>1397982.88</v>
      </c>
      <c r="C9" s="48">
        <v>347630.81</v>
      </c>
      <c r="D9" s="48">
        <v>347630.81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8">
        <v>0</v>
      </c>
      <c r="C10" s="48">
        <v>0</v>
      </c>
      <c r="D10" s="48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1397982.88</v>
      </c>
      <c r="C13" s="20">
        <f t="shared" ref="C13:D13" si="0">SUM(C14:C15)</f>
        <v>420129.28000000003</v>
      </c>
      <c r="D13" s="20">
        <f t="shared" si="0"/>
        <v>419048.28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8">
        <v>1397982.88</v>
      </c>
      <c r="C14" s="48">
        <v>420129.28000000003</v>
      </c>
      <c r="D14" s="48">
        <v>419048.28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8">
        <v>0</v>
      </c>
      <c r="C15" s="48">
        <v>0</v>
      </c>
      <c r="D15" s="48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48">
        <v>0</v>
      </c>
      <c r="D18" s="48">
        <v>0</v>
      </c>
    </row>
    <row r="19" spans="1:4" x14ac:dyDescent="0.25">
      <c r="A19" s="3" t="s">
        <v>16</v>
      </c>
      <c r="B19" s="24">
        <v>0</v>
      </c>
      <c r="C19" s="48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-72498.47000000003</v>
      </c>
      <c r="D21" s="20">
        <f>D8-D13+D17</f>
        <v>-71417.47000000003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-72498.47000000003</v>
      </c>
      <c r="D23" s="20">
        <f>D21-D11</f>
        <v>-71417.47000000003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-72498.47000000003</v>
      </c>
      <c r="D25" s="20">
        <f>D23-D17</f>
        <v>-71417.47000000003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51">
        <v>0</v>
      </c>
      <c r="C30" s="51">
        <v>0</v>
      </c>
      <c r="D30" s="51">
        <v>0</v>
      </c>
    </row>
    <row r="31" spans="1:4" x14ac:dyDescent="0.25">
      <c r="A31" s="3" t="s">
        <v>25</v>
      </c>
      <c r="B31" s="51">
        <v>0</v>
      </c>
      <c r="C31" s="51">
        <v>0</v>
      </c>
      <c r="D31" s="51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-72498.47000000003</v>
      </c>
      <c r="D33" s="27">
        <f>D25+D29</f>
        <v>-71417.47000000003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51">
        <v>0</v>
      </c>
      <c r="C41" s="51">
        <v>0</v>
      </c>
      <c r="D41" s="51">
        <v>0</v>
      </c>
    </row>
    <row r="42" spans="1:4" x14ac:dyDescent="0.25">
      <c r="A42" s="3" t="s">
        <v>33</v>
      </c>
      <c r="B42" s="51">
        <v>0</v>
      </c>
      <c r="C42" s="51">
        <v>0</v>
      </c>
      <c r="D42" s="51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49">
        <v>1397982.88</v>
      </c>
      <c r="C48" s="49">
        <v>347630.81</v>
      </c>
      <c r="D48" s="49">
        <v>347630.81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51">
        <v>0</v>
      </c>
      <c r="C51" s="51">
        <v>0</v>
      </c>
      <c r="D51" s="51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1">
        <v>1397982.88</v>
      </c>
      <c r="C53" s="51">
        <v>420129.28000000003</v>
      </c>
      <c r="D53" s="51">
        <v>419048.28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51">
        <v>0</v>
      </c>
      <c r="D55" s="51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-72498.47000000003</v>
      </c>
      <c r="D57" s="27">
        <f>D48+D49-D53+D55</f>
        <v>-71417.47000000003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-72498.47000000003</v>
      </c>
      <c r="D59" s="27">
        <f>D57-D49</f>
        <v>-71417.47000000003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50">
        <v>0</v>
      </c>
      <c r="C63" s="50">
        <v>0</v>
      </c>
      <c r="D63" s="50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48">
        <v>0</v>
      </c>
      <c r="C66" s="48">
        <v>0</v>
      </c>
      <c r="D66" s="48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48">
        <v>0</v>
      </c>
      <c r="C68" s="48">
        <v>0</v>
      </c>
      <c r="D68" s="48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48">
        <v>0</v>
      </c>
      <c r="D70" s="48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2018-11-21T17:29:53Z</dcterms:created>
  <dcterms:modified xsi:type="dcterms:W3CDTF">2021-01-26T00:30:15Z</dcterms:modified>
</cp:coreProperties>
</file>