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0490" windowHeight="9045"/>
  </bookViews>
  <sheets>
    <sheet name="RECURSOS FINANCIEROS " sheetId="4" r:id="rId1"/>
  </sheets>
  <calcPr calcId="162913"/>
</workbook>
</file>

<file path=xl/calcChain.xml><?xml version="1.0" encoding="utf-8"?>
<calcChain xmlns="http://schemas.openxmlformats.org/spreadsheetml/2006/main">
  <c r="G14" i="4" l="1"/>
  <c r="E16" i="4"/>
  <c r="J12" i="4"/>
  <c r="J10" i="4"/>
  <c r="I7" i="4"/>
  <c r="J18" i="4" l="1"/>
  <c r="J17" i="4"/>
  <c r="J16" i="4"/>
  <c r="J8" i="4"/>
  <c r="J11" i="4"/>
  <c r="J14" i="4"/>
  <c r="J13" i="4"/>
  <c r="J9" i="4"/>
  <c r="J7" i="4"/>
  <c r="J19" i="4" l="1"/>
</calcChain>
</file>

<file path=xl/sharedStrings.xml><?xml version="1.0" encoding="utf-8"?>
<sst xmlns="http://schemas.openxmlformats.org/spreadsheetml/2006/main" count="68" uniqueCount="41">
  <si>
    <t>Federal</t>
  </si>
  <si>
    <t>Estatal</t>
  </si>
  <si>
    <t>Municipal</t>
  </si>
  <si>
    <t>Otros</t>
  </si>
  <si>
    <t>Monto Total j=c+e+g+i</t>
  </si>
  <si>
    <t>Dependencia / Entidad                 b</t>
  </si>
  <si>
    <t>Aportacion (Monto)                   c</t>
  </si>
  <si>
    <t>Dependencia / Entidad               d</t>
  </si>
  <si>
    <t>Aportacion (Monto)                   e</t>
  </si>
  <si>
    <t>Dependencia / Entidad               f</t>
  </si>
  <si>
    <t>Aportacion (Monto)                   g</t>
  </si>
  <si>
    <t>Dependencia / Entidad               h</t>
  </si>
  <si>
    <t>Aportacion (Monto)                   i</t>
  </si>
  <si>
    <t xml:space="preserve"> FORMATO DE PROGRAMAS CON RECURSOS CONCURRENTE POR ORDEN DE GOBIERNO.</t>
  </si>
  <si>
    <t xml:space="preserve">Nombre del Programa                             </t>
  </si>
  <si>
    <t>APORTACION BENEFICIARIOS</t>
  </si>
  <si>
    <t>SEDESHU</t>
  </si>
  <si>
    <t>SECRETARIA DE DESARROLLO AGROALIMENTARIO Y RURAL</t>
  </si>
  <si>
    <t>SECRETARIA DE LA TRANSPARENCIA Y RENDICION DE CUENTAS</t>
  </si>
  <si>
    <t>PERÍODO, 3ER. TRIMESTRE (JULIO- SEPTIEMBRE 2020)</t>
  </si>
  <si>
    <t>PROGRAMA CAPTEMOS AGUA 2020</t>
  </si>
  <si>
    <t>PROGRAMA CONECTANDO MI CACAMINO RURAL 20</t>
  </si>
  <si>
    <t>MUNICIPIO DE MOROLEÓN, GUANAJUATO.</t>
  </si>
  <si>
    <t>PROGRAMA  SERVICIOS BASICOS GTO 20</t>
  </si>
  <si>
    <t>EMBELLECIENDO MI COLONIA 2020</t>
  </si>
  <si>
    <t>PROGRAMA DE SERVICOS BASICOS EN MI COMUNIDAD 20</t>
  </si>
  <si>
    <t>FAFEF 20</t>
  </si>
  <si>
    <t>PAICE 20</t>
  </si>
  <si>
    <t>PROGRAMA MI GANADO PRODUCTIVO 2020</t>
  </si>
  <si>
    <t>PARTICIPACIONES 20</t>
  </si>
  <si>
    <t>PROGRAMA PAQUETE TECNOLOGICO 2020</t>
  </si>
  <si>
    <t>PROGRAMA TECNO CAMPO 2020</t>
  </si>
  <si>
    <t>GUANAJUATO ME MUEVE 2020</t>
  </si>
  <si>
    <t>COMISION DEL DEPORTE DEL ESTADO DE GUANAJUATO</t>
  </si>
  <si>
    <t>PARTICIPACIONES 19</t>
  </si>
  <si>
    <t>PATICIPACIONES 2017 -20</t>
  </si>
  <si>
    <t>PROGRAMA SERVICIO DE CALIDAD 2020</t>
  </si>
  <si>
    <t>PROGRAMA VIVE MEJOR CON IMPULSO 2020</t>
  </si>
  <si>
    <t>FAISM 2020</t>
  </si>
  <si>
    <t>FAISM 2020-PARTICIPACIONES 20</t>
  </si>
  <si>
    <t>SECRETARIA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</si>
</sst>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7">
    <xf numFmtId="0" fontId="0" fillId="0" borderId="0" xfId="0"/>
    <xf numFmtId="0" fontId="20" fillId="0" borderId="0" xfId="0" applyFont="1" applyFill="1"/>
    <xf numFmtId="0" fontId="20" fillId="0" borderId="10" xfId="0" applyFont="1" applyFill="1" applyBorder="1"/>
    <xf numFmtId="0" fontId="22" fillId="0" borderId="0" xfId="0" applyFont="1" applyFill="1"/>
    <xf numFmtId="0" fontId="21" fillId="33" borderId="10" xfId="0" applyFont="1" applyFill="1" applyBorder="1"/>
    <xf numFmtId="164" fontId="20" fillId="33" borderId="10" xfId="0" applyNumberFormat="1" applyFont="1" applyFill="1" applyBorder="1"/>
    <xf numFmtId="0" fontId="20" fillId="33" borderId="10" xfId="0" applyFont="1" applyFill="1" applyBorder="1" applyAlignment="1">
      <alignment horizontal="center" wrapText="1"/>
    </xf>
    <xf numFmtId="43" fontId="20" fillId="33" borderId="10" xfId="44" applyFont="1" applyFill="1" applyBorder="1"/>
    <xf numFmtId="0" fontId="20" fillId="33" borderId="10" xfId="0" applyFont="1" applyFill="1" applyBorder="1"/>
    <xf numFmtId="0" fontId="20" fillId="33" borderId="10" xfId="0" applyFont="1" applyFill="1" applyBorder="1" applyAlignment="1">
      <alignment wrapText="1"/>
    </xf>
    <xf numFmtId="4" fontId="20" fillId="33" borderId="10" xfId="0" applyNumberFormat="1" applyFont="1" applyFill="1" applyBorder="1"/>
    <xf numFmtId="0" fontId="22" fillId="33" borderId="10" xfId="0" applyFont="1" applyFill="1" applyBorder="1"/>
    <xf numFmtId="43" fontId="22" fillId="33" borderId="10" xfId="44" applyFont="1" applyFill="1" applyBorder="1"/>
    <xf numFmtId="0" fontId="20" fillId="33" borderId="10" xfId="0" applyFont="1" applyFill="1" applyBorder="1" applyAlignment="1">
      <alignment horizontal="center"/>
    </xf>
    <xf numFmtId="43" fontId="20" fillId="33" borderId="10" xfId="0" applyNumberFormat="1" applyFont="1" applyFill="1" applyBorder="1"/>
    <xf numFmtId="0" fontId="20" fillId="33" borderId="0" xfId="0" applyFont="1" applyFill="1"/>
    <xf numFmtId="164" fontId="20" fillId="33" borderId="0" xfId="0" applyNumberFormat="1" applyFont="1" applyFill="1"/>
    <xf numFmtId="0" fontId="22" fillId="0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5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2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baseColWidth="10" defaultColWidth="11.42578125" defaultRowHeight="11.25" x14ac:dyDescent="0.2"/>
  <cols>
    <col min="1" max="1" width="67.5703125" style="1" customWidth="1"/>
    <col min="2" max="2" width="10.7109375" style="1" customWidth="1"/>
    <col min="3" max="3" width="13.5703125" style="1" customWidth="1"/>
    <col min="4" max="4" width="19.42578125" style="1" customWidth="1"/>
    <col min="5" max="5" width="15.140625" style="1" customWidth="1"/>
    <col min="6" max="6" width="18.5703125" style="1" customWidth="1"/>
    <col min="7" max="7" width="13.140625" style="1" customWidth="1"/>
    <col min="8" max="8" width="12.7109375" style="1" customWidth="1"/>
    <col min="9" max="9" width="13.28515625" style="1" customWidth="1"/>
    <col min="10" max="10" width="15.28515625" style="1" customWidth="1"/>
    <col min="11" max="16384" width="11.42578125" style="1"/>
  </cols>
  <sheetData>
    <row r="1" spans="1:33" s="3" customFormat="1" x14ac:dyDescent="0.2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9"/>
    </row>
    <row r="2" spans="1:33" s="3" customFormat="1" x14ac:dyDescent="0.2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2"/>
    </row>
    <row r="3" spans="1:33" s="3" customFormat="1" x14ac:dyDescent="0.2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5"/>
    </row>
    <row r="4" spans="1:33" s="3" customFormat="1" ht="15" customHeight="1" x14ac:dyDescent="0.2">
      <c r="A4" s="26" t="s">
        <v>14</v>
      </c>
      <c r="B4" s="26" t="s">
        <v>0</v>
      </c>
      <c r="C4" s="26"/>
      <c r="D4" s="26" t="s">
        <v>1</v>
      </c>
      <c r="E4" s="26"/>
      <c r="F4" s="26" t="s">
        <v>2</v>
      </c>
      <c r="G4" s="26"/>
      <c r="H4" s="26" t="s">
        <v>3</v>
      </c>
      <c r="I4" s="26"/>
      <c r="J4" s="26" t="s">
        <v>4</v>
      </c>
    </row>
    <row r="5" spans="1:33" s="3" customFormat="1" ht="15" customHeight="1" x14ac:dyDescent="0.2">
      <c r="A5" s="26"/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6"/>
    </row>
    <row r="6" spans="1:33" s="3" customFormat="1" ht="28.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33" s="2" customFormat="1" ht="22.5" x14ac:dyDescent="0.2">
      <c r="A7" s="4" t="s">
        <v>20</v>
      </c>
      <c r="B7" s="6"/>
      <c r="C7" s="5"/>
      <c r="D7" s="6" t="s">
        <v>17</v>
      </c>
      <c r="E7" s="7">
        <v>482900</v>
      </c>
      <c r="F7" s="6" t="s">
        <v>29</v>
      </c>
      <c r="G7" s="7">
        <v>241450</v>
      </c>
      <c r="H7" s="6" t="s">
        <v>15</v>
      </c>
      <c r="I7" s="7">
        <f>187000+54450</f>
        <v>241450</v>
      </c>
      <c r="J7" s="5">
        <f t="shared" ref="J7:J18" si="0">SUM(C7:I7)</f>
        <v>965800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2" customFormat="1" ht="22.5" x14ac:dyDescent="0.2">
      <c r="A8" s="4" t="s">
        <v>21</v>
      </c>
      <c r="B8" s="8"/>
      <c r="C8" s="8"/>
      <c r="D8" s="9" t="s">
        <v>17</v>
      </c>
      <c r="E8" s="7">
        <v>2429212.7000000002</v>
      </c>
      <c r="F8" s="6" t="s">
        <v>29</v>
      </c>
      <c r="G8" s="10">
        <v>2429212.7000000002</v>
      </c>
      <c r="H8" s="6" t="s">
        <v>15</v>
      </c>
      <c r="I8" s="10">
        <v>0</v>
      </c>
      <c r="J8" s="5">
        <f>SUM(C8:I8)</f>
        <v>4858425.4000000004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2" customFormat="1" ht="22.5" x14ac:dyDescent="0.2">
      <c r="A9" s="4" t="s">
        <v>30</v>
      </c>
      <c r="B9" s="6"/>
      <c r="C9" s="5"/>
      <c r="D9" s="6"/>
      <c r="E9" s="7"/>
      <c r="F9" s="6" t="s">
        <v>29</v>
      </c>
      <c r="G9" s="7">
        <v>687000</v>
      </c>
      <c r="H9" s="6" t="s">
        <v>15</v>
      </c>
      <c r="I9" s="7">
        <v>458000</v>
      </c>
      <c r="J9" s="5">
        <f>SUM(C9:I9)</f>
        <v>1145000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2" customFormat="1" ht="22.5" x14ac:dyDescent="0.2">
      <c r="A10" s="4" t="s">
        <v>31</v>
      </c>
      <c r="B10" s="6"/>
      <c r="C10" s="5"/>
      <c r="D10" s="6" t="s">
        <v>17</v>
      </c>
      <c r="E10" s="7">
        <v>100000</v>
      </c>
      <c r="F10" s="6" t="s">
        <v>29</v>
      </c>
      <c r="G10" s="7">
        <v>100000</v>
      </c>
      <c r="H10" s="6" t="s">
        <v>15</v>
      </c>
      <c r="I10" s="7">
        <v>80000</v>
      </c>
      <c r="J10" s="5">
        <f>SUM(C10:I10)</f>
        <v>280000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2" customFormat="1" ht="22.5" x14ac:dyDescent="0.2">
      <c r="A11" s="4" t="s">
        <v>28</v>
      </c>
      <c r="B11" s="8"/>
      <c r="C11" s="8"/>
      <c r="D11" s="9" t="s">
        <v>17</v>
      </c>
      <c r="E11" s="10">
        <v>231217</v>
      </c>
      <c r="F11" s="6" t="s">
        <v>29</v>
      </c>
      <c r="G11" s="10">
        <v>231217</v>
      </c>
      <c r="H11" s="6" t="s">
        <v>15</v>
      </c>
      <c r="I11" s="10">
        <v>198186</v>
      </c>
      <c r="J11" s="5">
        <f>SUM(C11:I11)</f>
        <v>660620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2" customFormat="1" ht="22.5" x14ac:dyDescent="0.2">
      <c r="A12" s="4" t="s">
        <v>32</v>
      </c>
      <c r="B12" s="8"/>
      <c r="C12" s="8"/>
      <c r="D12" s="9" t="s">
        <v>33</v>
      </c>
      <c r="E12" s="10">
        <v>745000</v>
      </c>
      <c r="F12" s="6" t="s">
        <v>34</v>
      </c>
      <c r="G12" s="10">
        <v>3325625.53</v>
      </c>
      <c r="H12" s="6" t="s">
        <v>15</v>
      </c>
      <c r="I12" s="10">
        <v>0</v>
      </c>
      <c r="J12" s="5">
        <f>SUM(C12:I12)</f>
        <v>4070625.53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2" customFormat="1" ht="22.5" x14ac:dyDescent="0.2">
      <c r="A13" s="4" t="s">
        <v>36</v>
      </c>
      <c r="B13" s="6"/>
      <c r="C13" s="5"/>
      <c r="D13" s="5" t="s">
        <v>18</v>
      </c>
      <c r="E13" s="7">
        <v>32000</v>
      </c>
      <c r="F13" s="6" t="s">
        <v>29</v>
      </c>
      <c r="G13" s="7">
        <v>32000</v>
      </c>
      <c r="H13" s="6" t="s">
        <v>15</v>
      </c>
      <c r="I13" s="7">
        <v>0</v>
      </c>
      <c r="J13" s="5">
        <f t="shared" si="0"/>
        <v>64000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2.5" x14ac:dyDescent="0.2">
      <c r="A14" s="4" t="s">
        <v>37</v>
      </c>
      <c r="B14" s="8"/>
      <c r="C14" s="8"/>
      <c r="D14" s="5" t="s">
        <v>16</v>
      </c>
      <c r="E14" s="10">
        <v>315702.17</v>
      </c>
      <c r="F14" s="6" t="s">
        <v>39</v>
      </c>
      <c r="G14" s="10">
        <f>549000+232247.7</f>
        <v>781247.7</v>
      </c>
      <c r="H14" s="6" t="s">
        <v>15</v>
      </c>
      <c r="I14" s="8">
        <v>0</v>
      </c>
      <c r="J14" s="5">
        <f t="shared" si="0"/>
        <v>1096949.8699999999</v>
      </c>
    </row>
    <row r="15" spans="1:33" ht="22.5" x14ac:dyDescent="0.2">
      <c r="A15" s="4" t="s">
        <v>27</v>
      </c>
      <c r="B15" s="9" t="s">
        <v>40</v>
      </c>
      <c r="C15" s="7">
        <v>1200000</v>
      </c>
      <c r="D15" s="5" t="s">
        <v>16</v>
      </c>
      <c r="E15" s="10">
        <v>0</v>
      </c>
      <c r="F15" s="6" t="s">
        <v>29</v>
      </c>
      <c r="G15" s="10">
        <v>0</v>
      </c>
      <c r="H15" s="6" t="s">
        <v>15</v>
      </c>
      <c r="I15" s="8">
        <v>0</v>
      </c>
      <c r="J15" s="5"/>
    </row>
    <row r="16" spans="1:33" x14ac:dyDescent="0.2">
      <c r="A16" s="11" t="s">
        <v>24</v>
      </c>
      <c r="B16" s="8"/>
      <c r="C16" s="12"/>
      <c r="D16" s="8" t="s">
        <v>16</v>
      </c>
      <c r="E16" s="12">
        <f>4431751.92+10197458.43</f>
        <v>14629210.35</v>
      </c>
      <c r="F16" s="13" t="s">
        <v>35</v>
      </c>
      <c r="G16" s="12">
        <v>4431751.91</v>
      </c>
      <c r="H16" s="8"/>
      <c r="I16" s="8"/>
      <c r="J16" s="5">
        <f t="shared" si="0"/>
        <v>19060962.259999998</v>
      </c>
    </row>
    <row r="17" spans="1:10" ht="22.5" x14ac:dyDescent="0.2">
      <c r="A17" s="11" t="s">
        <v>23</v>
      </c>
      <c r="B17" s="8"/>
      <c r="C17" s="8"/>
      <c r="D17" s="8" t="s">
        <v>16</v>
      </c>
      <c r="E17" s="10">
        <v>124614.81</v>
      </c>
      <c r="F17" s="13" t="s">
        <v>38</v>
      </c>
      <c r="G17" s="10">
        <v>312519.02</v>
      </c>
      <c r="H17" s="6" t="s">
        <v>15</v>
      </c>
      <c r="I17" s="8">
        <v>643365.68000000005</v>
      </c>
      <c r="J17" s="5">
        <f t="shared" si="0"/>
        <v>1080499.51</v>
      </c>
    </row>
    <row r="18" spans="1:10" ht="22.5" x14ac:dyDescent="0.2">
      <c r="A18" s="11" t="s">
        <v>25</v>
      </c>
      <c r="B18" s="8"/>
      <c r="C18" s="8"/>
      <c r="D18" s="8" t="s">
        <v>16</v>
      </c>
      <c r="E18" s="10">
        <v>1998497.45</v>
      </c>
      <c r="F18" s="6" t="s">
        <v>29</v>
      </c>
      <c r="G18" s="10">
        <v>1758076.71</v>
      </c>
      <c r="H18" s="6" t="s">
        <v>15</v>
      </c>
      <c r="I18" s="8">
        <v>0</v>
      </c>
      <c r="J18" s="5">
        <f t="shared" si="0"/>
        <v>3756574.16</v>
      </c>
    </row>
    <row r="19" spans="1:10" ht="22.5" x14ac:dyDescent="0.2">
      <c r="A19" s="11" t="s">
        <v>26</v>
      </c>
      <c r="B19" s="8"/>
      <c r="C19" s="8"/>
      <c r="D19" s="8" t="s">
        <v>16</v>
      </c>
      <c r="E19" s="14">
        <v>650000</v>
      </c>
      <c r="F19" s="6" t="s">
        <v>29</v>
      </c>
      <c r="G19" s="8">
        <v>0</v>
      </c>
      <c r="H19" s="6" t="s">
        <v>15</v>
      </c>
      <c r="I19" s="8">
        <v>0</v>
      </c>
      <c r="J19" s="5">
        <f t="shared" ref="J19" si="1">SUM(C19:I19)</f>
        <v>650000</v>
      </c>
    </row>
    <row r="20" spans="1:10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6"/>
    </row>
  </sheetData>
  <mergeCells count="17">
    <mergeCell ref="H5:H6"/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  <mergeCell ref="E5:E6"/>
    <mergeCell ref="F5:F6"/>
    <mergeCell ref="G5:G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Laurita</cp:lastModifiedBy>
  <cp:lastPrinted>2018-10-25T16:47:33Z</cp:lastPrinted>
  <dcterms:created xsi:type="dcterms:W3CDTF">2016-02-02T17:33:13Z</dcterms:created>
  <dcterms:modified xsi:type="dcterms:W3CDTF">2020-10-30T20:42:17Z</dcterms:modified>
</cp:coreProperties>
</file>