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uenta Pública_2021_CP Adry\4to Trimestre_ 2021_ DIF Moroleón\"/>
    </mc:Choice>
  </mc:AlternateContent>
  <bookViews>
    <workbookView xWindow="0" yWindow="0" windowWidth="20490" windowHeight="891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15" i="1" l="1"/>
  <c r="F15" i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<sst xmlns="http://schemas.openxmlformats.org/spreadsheetml/2006/main" count="27" uniqueCount="27">
  <si>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</si>
  <si>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</si>
  <si>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</si>
  <si>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</si>
  <si>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</si>
  <si>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</si>
  <si>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</si>
  <si>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</si>
  <si>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</si>
  <si>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</si>
  <si>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</si>
  <si>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</si>
  <si>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</si>
  <si>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</si>
  <si>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</si>
  <si>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</si>
  <si>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</si>
  <si>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</si>
  <si>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</si>
  <si>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</si>
  <si>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</si>
  <si>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</si>
  <si>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</si>
  <si>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</si>
  <si>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</si>
  <si>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</si>
  <si>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Integral para el Desarrollo de la Familia del Municipio de Moroleón, Gto.
Estado Analítico del Activo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</si>
</sst>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tabSelected="1" topLeftCell="A16" zoomScaleNormal="100" workbookViewId="0">
      <selection activeCell="B33" sqref="B33:F43"/>
    </sheetView>
  </sheetViews>
  <sheetFormatPr baseColWidth="10" defaultColWidth="12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5097148.4300000006</v>
      </c>
      <c r="D4" s="13">
        <f>SUM(D6+D15)</f>
        <v>35137338.789999999</v>
      </c>
      <c r="E4" s="13">
        <f>SUM(E6+E15)</f>
        <v>34273885.18</v>
      </c>
      <c r="F4" s="13">
        <f>SUM(F6+F15)</f>
        <v>5960602.0399999972</v>
      </c>
      <c r="G4" s="13">
        <f>SUM(G6+G15)</f>
        <v>863453.60999999754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876873.21</v>
      </c>
      <c r="D6" s="13">
        <f>SUM(D7:D13)</f>
        <v>35076781.740000002</v>
      </c>
      <c r="E6" s="13">
        <f>SUM(E7:E13)</f>
        <v>33973257.600000001</v>
      </c>
      <c r="F6" s="13">
        <f>SUM(F7:F13)</f>
        <v>1980397.3499999978</v>
      </c>
      <c r="G6" s="18">
        <f>SUM(G7:G13)</f>
        <v>1103524.1399999978</v>
      </c>
    </row>
    <row r="7" spans="1:7" x14ac:dyDescent="0.2">
      <c r="A7" s="3">
        <v>1110</v>
      </c>
      <c r="B7" s="7" t="s">
        <v>9</v>
      </c>
      <c r="C7" s="18">
        <v>274746.13</v>
      </c>
      <c r="D7" s="18">
        <v>17738263.170000002</v>
      </c>
      <c r="E7" s="18">
        <v>16649953.73</v>
      </c>
      <c r="F7" s="18">
        <f>C7+D7-E7</f>
        <v>1363055.5700000003</v>
      </c>
      <c r="G7" s="18">
        <f t="shared" ref="G7:G13" si="0">F7-C7</f>
        <v>1088309.4400000004</v>
      </c>
    </row>
    <row r="8" spans="1:7" x14ac:dyDescent="0.2">
      <c r="A8" s="3">
        <v>1120</v>
      </c>
      <c r="B8" s="7" t="s">
        <v>10</v>
      </c>
      <c r="C8" s="18">
        <v>602127.07999999996</v>
      </c>
      <c r="D8" s="18">
        <v>17338518.57</v>
      </c>
      <c r="E8" s="18">
        <v>17323303.870000001</v>
      </c>
      <c r="F8" s="18">
        <f t="shared" ref="F8:F13" si="1">C8+D8-E8</f>
        <v>617341.77999999747</v>
      </c>
      <c r="G8" s="18">
        <f t="shared" si="0"/>
        <v>15214.699999997509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4220275.2200000007</v>
      </c>
      <c r="D15" s="13">
        <f>SUM(D16:D24)</f>
        <v>60557.05</v>
      </c>
      <c r="E15" s="13">
        <f>SUM(E16:E24)</f>
        <v>300627.58</v>
      </c>
      <c r="F15" s="13">
        <f>SUM(F16:F24)</f>
        <v>3980204.6899999995</v>
      </c>
      <c r="G15" s="13">
        <f>SUM(G16:G24)</f>
        <v>-240070.53000000026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3480939.85</v>
      </c>
      <c r="D18" s="19">
        <v>0</v>
      </c>
      <c r="E18" s="19">
        <v>0</v>
      </c>
      <c r="F18" s="19">
        <f t="shared" si="3"/>
        <v>3480939.85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2151890.62</v>
      </c>
      <c r="D19" s="18">
        <v>60557.05</v>
      </c>
      <c r="E19" s="18">
        <v>0</v>
      </c>
      <c r="F19" s="18">
        <f t="shared" si="3"/>
        <v>2212447.67</v>
      </c>
      <c r="G19" s="18">
        <f t="shared" si="2"/>
        <v>60557.049999999814</v>
      </c>
    </row>
    <row r="20" spans="1:7" x14ac:dyDescent="0.2">
      <c r="A20" s="3">
        <v>1250</v>
      </c>
      <c r="B20" s="7" t="s">
        <v>19</v>
      </c>
      <c r="C20" s="18">
        <v>66413</v>
      </c>
      <c r="D20" s="18">
        <v>0</v>
      </c>
      <c r="E20" s="18">
        <v>0</v>
      </c>
      <c r="F20" s="18">
        <f t="shared" si="3"/>
        <v>66413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-1478968.25</v>
      </c>
      <c r="D21" s="18">
        <v>0</v>
      </c>
      <c r="E21" s="18">
        <v>300627.58</v>
      </c>
      <c r="F21" s="18">
        <f t="shared" si="3"/>
        <v>-1779595.83</v>
      </c>
      <c r="G21" s="18">
        <f t="shared" si="2"/>
        <v>-300627.58000000007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2022-04-01T16:49:31Z</cp:lastPrinted>
  <dcterms:created xsi:type="dcterms:W3CDTF">2014-02-09T04:04:15Z</dcterms:created>
  <dcterms:modified xsi:type="dcterms:W3CDTF">2022-04-01T21:15:59Z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