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<sst xmlns="http://schemas.openxmlformats.org/spreadsheetml/2006/main" count="62" uniqueCount="53">
  <si>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</si>
  <si>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</si>
  <si>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</si>
  <si>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</si>
  <si>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</si>
  <si>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</si>
  <si>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</si>
  <si>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</si>
  <si>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</si>
  <si>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</si>
  <si>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</si>
  <si>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</si>
  <si>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</si>
  <si>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</si>
  <si>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</si>
  <si>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</si>
  <si>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</si>
  <si>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</si>
  <si>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</si>
  <si>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</si>
  <si>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</si>
  <si>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</si>
  <si>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</si>
  <si>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</si>
  <si>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</si>
  <si>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</si>
  <si>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</si>
  <si>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</si>
  <si>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</si>
  <si>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</si>
  <si>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</si>
  <si>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</si>
  <si>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</si>
  <si>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</si>
  <si>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</si>
  <si>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</si>
  <si>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</si>
  <si>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</si>
  <si>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</si>
  <si>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</si>
  <si>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</si>
  <si>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</si>
  <si>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</si>
  <si>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</si>
  <si>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</si>
  <si>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</si>
  <si>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</si>
  <si>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</si>
  <si>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</si>
  <si>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</si>
  <si>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</si>
  <si>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Moroleón, Gto.
Estado de Flujos de Efectivo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</si>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</sst>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8" zoomScaleNormal="100" workbookViewId="0">
      <selection activeCell="C71" sqref="C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12364019.559999999</v>
      </c>
      <c r="E5" s="14">
        <f>SUM(E6:E15)</f>
        <v>9060474.5700000003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4656.99</v>
      </c>
      <c r="E10" s="17">
        <v>17003.11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634316.09</v>
      </c>
      <c r="E12" s="17">
        <v>754115.56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391064.5</v>
      </c>
    </row>
    <row r="14" spans="1:5" ht="22.5" x14ac:dyDescent="0.2">
      <c r="A14" s="26">
        <v>4220</v>
      </c>
      <c r="C14" s="15" t="s">
        <v>47</v>
      </c>
      <c r="D14" s="16">
        <v>9939121.6999999993</v>
      </c>
      <c r="E14" s="17">
        <v>7878062.4000000004</v>
      </c>
    </row>
    <row r="15" spans="1:5" x14ac:dyDescent="0.2">
      <c r="A15" s="26" t="s">
        <v>48</v>
      </c>
      <c r="C15" s="15" t="s">
        <v>6</v>
      </c>
      <c r="D15" s="16">
        <v>1785924.78</v>
      </c>
      <c r="E15" s="17">
        <v>20229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12033737.729999997</v>
      </c>
      <c r="E16" s="14">
        <f>SUM(E17:E32)</f>
        <v>9031024.2500000019</v>
      </c>
    </row>
    <row r="17" spans="1:5" x14ac:dyDescent="0.2">
      <c r="A17" s="26">
        <v>5110</v>
      </c>
      <c r="C17" s="15" t="s">
        <v>8</v>
      </c>
      <c r="D17" s="16">
        <v>8995239.7899999991</v>
      </c>
      <c r="E17" s="17">
        <v>7215647.1100000003</v>
      </c>
    </row>
    <row r="18" spans="1:5" x14ac:dyDescent="0.2">
      <c r="A18" s="26">
        <v>5120</v>
      </c>
      <c r="C18" s="15" t="s">
        <v>9</v>
      </c>
      <c r="D18" s="16">
        <v>647637.37</v>
      </c>
      <c r="E18" s="17">
        <v>600251.9</v>
      </c>
    </row>
    <row r="19" spans="1:5" x14ac:dyDescent="0.2">
      <c r="A19" s="26">
        <v>5130</v>
      </c>
      <c r="C19" s="15" t="s">
        <v>10</v>
      </c>
      <c r="D19" s="16">
        <v>388063.57</v>
      </c>
      <c r="E19" s="17">
        <v>552121.01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134493.76999999999</v>
      </c>
      <c r="E23" s="17">
        <v>180547.59</v>
      </c>
    </row>
    <row r="24" spans="1:5" x14ac:dyDescent="0.2">
      <c r="A24" s="26">
        <v>5250</v>
      </c>
      <c r="C24" s="15" t="s">
        <v>15</v>
      </c>
      <c r="D24" s="16">
        <v>149779.45000000001</v>
      </c>
      <c r="E24" s="17">
        <v>143797.14000000001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1718523.78</v>
      </c>
      <c r="E31" s="17">
        <v>338659.5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330281.83000000194</v>
      </c>
      <c r="E33" s="14">
        <f>E5-E16</f>
        <v>29450.319999998435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60557.05</v>
      </c>
      <c r="E40" s="14">
        <f>SUM(E41:E43)</f>
        <v>557900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60557.05</v>
      </c>
      <c r="E42" s="17">
        <v>557900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-60557.05</v>
      </c>
      <c r="E44" s="14">
        <f>E36-E40</f>
        <v>-557900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833799.36</v>
      </c>
      <c r="E47" s="14">
        <f>SUM(E48+E51)</f>
        <v>142649.43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833799.36</v>
      </c>
      <c r="E51" s="17">
        <v>142649.43</v>
      </c>
    </row>
    <row r="52" spans="1:5" x14ac:dyDescent="0.2">
      <c r="A52" s="4"/>
      <c r="B52" s="11" t="s">
        <v>7</v>
      </c>
      <c r="C52" s="12"/>
      <c r="D52" s="13">
        <f>SUM(D53+D56)</f>
        <v>15214.7</v>
      </c>
      <c r="E52" s="14">
        <f>SUM(E53+E56)</f>
        <v>27802.74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15214.7</v>
      </c>
      <c r="E56" s="17">
        <v>27802.74</v>
      </c>
    </row>
    <row r="57" spans="1:5" x14ac:dyDescent="0.2">
      <c r="A57" s="18" t="s">
        <v>38</v>
      </c>
      <c r="C57" s="19"/>
      <c r="D57" s="13">
        <f>D47-D52</f>
        <v>818584.66</v>
      </c>
      <c r="E57" s="14">
        <f>E47-E52</f>
        <v>114846.68999999999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1088309.4400000018</v>
      </c>
      <c r="E59" s="14">
        <f>E57+E44+E33</f>
        <v>-413602.99000000156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274746.13</v>
      </c>
      <c r="E61" s="14">
        <v>688349.12</v>
      </c>
    </row>
    <row r="62" spans="1:5" x14ac:dyDescent="0.2">
      <c r="A62" s="18" t="s">
        <v>41</v>
      </c>
      <c r="C62" s="19"/>
      <c r="D62" s="13">
        <v>1363055.57</v>
      </c>
      <c r="E62" s="14">
        <v>274746.13</v>
      </c>
    </row>
    <row r="63" spans="1:5" x14ac:dyDescent="0.2">
      <c r="A63" s="22"/>
      <c r="B63" s="23"/>
      <c r="C63" s="24"/>
      <c r="D63" s="24"/>
      <c r="E63" s="25"/>
    </row>
    <row r="65" spans="2:4" x14ac:dyDescent="0.2">
      <c r="B65" s="32" t="s">
        <v>52</v>
      </c>
      <c r="C65" s="32"/>
      <c r="D65" s="32"/>
    </row>
  </sheetData>
  <sheetProtection formatCells="0" formatColumns="0" formatRows="0" autoFilter="0"/>
  <mergeCells count="3">
    <mergeCell ref="A1:E1"/>
    <mergeCell ref="A2:C2"/>
    <mergeCell ref="B65:D65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purl.org/dc/dcmitype/"/>
    <ds:schemaRef ds:uri="http://purl.org/dc/terms/"/>
    <ds:schemaRef ds:uri="http://www.w3.org/XML/1998/namespace"/>
    <ds:schemaRef ds:uri="45be96a9-161b-45e5-8955-82d7971c9a3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2022-04-01T17:03:26Z</cp:lastPrinted>
  <dcterms:created xsi:type="dcterms:W3CDTF">2012-12-11T20:31:36Z</dcterms:created>
  <dcterms:modified xsi:type="dcterms:W3CDTF">2022-04-01T22:19:09Z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