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<sst xmlns="http://schemas.openxmlformats.org/spreadsheetml/2006/main" count="219" uniqueCount="146">
  <si>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</si>
  <si>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</si>
  <si>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</si>
  <si>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</si>
  <si>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</si>
  <si>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</si>
  <si>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</si>
  <si>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</si>
  <si>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</si>
  <si>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</si>
  <si>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</si>
  <si>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</si>
  <si>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</si>
  <si>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</si>
  <si>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</si>
  <si>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</si>
  <si>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</si>
  <si>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</si>
  <si>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</si>
  <si>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</si>
  <si>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</si>
  <si>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</si>
  <si>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</si>
  <si>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</si>
  <si>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</si>
  <si>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</si>
  <si>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</si>
  <si>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</si>
  <si>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</si>
  <si>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</si>
  <si>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</si>
  <si>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</si>
  <si>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</si>
  <si>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</si>
  <si>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</si>
  <si>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</si>
  <si>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</si>
  <si>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</si>
  <si>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</si>
  <si>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</si>
  <si>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</si>
  <si>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</si>
  <si>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</si>
  <si>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</si>
  <si>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</si>
  <si>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</si>
  <si>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</si>
  <si>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</si>
  <si>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</si>
  <si>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</si>
  <si>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</si>
  <si>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</si>
  <si>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</si>
  <si>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</si>
  <si>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</si>
  <si>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</si>
  <si>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</si>
  <si>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</si>
  <si>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</si>
  <si>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</si>
  <si>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</si>
  <si>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</si>
  <si>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</si>
  <si>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</si>
  <si>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</si>
  <si>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</si>
  <si>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</si>
  <si>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</si>
  <si>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</si>
  <si>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</si>
  <si>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</si>
  <si>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</si>
  <si>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</si>
  <si>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</si>
  <si>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</si>
  <si>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</si>
  <si>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</si>
  <si>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</si>
  <si>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</si>
  <si>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</si>
  <si>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</si>
  <si>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</si>
  <si>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</si>
  <si>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</si>
  <si>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</si>
  <si>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</si>
  <si>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</si>
  <si>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</si>
  <si>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</si>
  <si>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</si>
  <si>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</si>
  <si>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</si>
  <si>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</si>
  <si>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</si>
  <si>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</si>
  <si>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</si>
  <si>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</si>
  <si>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</si>
  <si>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</si>
  <si>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</si>
  <si>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</si>
  <si>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</si>
  <si>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</si>
  <si>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</si>
  <si>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</si>
  <si>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</si>
  <si>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</si>
  <si>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</si>
  <si>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</si>
  <si>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</si>
  <si>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</si>
  <si>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</si>
  <si>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</si>
  <si>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</si>
  <si>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</si>
  <si>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</si>
  <si>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</si>
  <si>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</si>
  <si>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</si>
  <si>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</si>
  <si>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</si>
  <si>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</si>
  <si>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</si>
  <si>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</si>
  <si>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</si>
  <si>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</si>
  <si>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</si>
  <si>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</si>
  <si>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</si>
  <si>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</si>
  <si>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</si>
  <si>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</si>
  <si>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</si>
  <si>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</si>
  <si>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30 DE JUNIO DEL 2021</t>
  </si>
  <si>
    <t>SISTEMA INTEGRAL PARA EL DESARROLLO DE LA FAMILIA DEL MUNICIPIO DE MOROLEON, GTO.
ESTADO ANALÍTICO DEL EJERCICIO DEL PRESUPUESTO DE EGRESOS
CLASIFICACION ECÓNOMICA (POR TIPO DE GASTO)
DEL 1 ENERO AL 30 DE JUNIO DEL 2021</t>
  </si>
  <si>
    <t>DIF MOROLEÓN</t>
  </si>
  <si>
    <t>SISTEMA INTEGRAL PARA EL DESARROLLO DE LA FAMILIA DEL MUNICIPIO DE MOROLEON, GTO.
ESTADO ANALÍTICO DEL EJERCICIO DEL PRESUPUESTO DE EGRESOS
CLASIFICACIÓN ADMINISTRATIVA
DEL 1 ENERO AL 30 DE JUNIO DEL 2021</t>
  </si>
  <si>
    <t>Gobierno (Federal/Estatal/Municipal) de SISTEMA INTEGRAL PARA EL DESARROLLO DE LA FAMILIA DEL MUNICIPIO DE MOROLEON, GTO.
Estado Analítico del Ejercicio del Presupuesto de Egresos
Clasificación Administrativa
DEL 1 ENERO AL 30 DE JUNIO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</si>
  <si>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30 DE JUNIO DEL 2021</t>
  </si>
  <si>
    <t>SISTEMA INTEGRAL PARA EL DESARROLLO DE LA FAMILIA DEL MUNICIPIO DE MOROLEON, GTO.
ESTADO ANALÍTICO DEL EJERCICIO DEL PRESUPUESTO DE EGRESOS
CLASIFICACIÓN FUNCIONAL (FINALIDAD Y FUNCIÓN)
DEL 1 ENERO AL 30 DE JUNIO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</si>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</sst>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1" sqref="B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265707.87</v>
      </c>
      <c r="E5" s="14">
        <f>C5+D5</f>
        <v>8247238.4100000001</v>
      </c>
      <c r="F5" s="14">
        <f>SUM(F6:F12)</f>
        <v>3371644.21</v>
      </c>
      <c r="G5" s="14">
        <f>SUM(G6:G12)</f>
        <v>3371644.21</v>
      </c>
      <c r="H5" s="14">
        <f>E5-F5</f>
        <v>4875594.2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2130294.2799999998</v>
      </c>
      <c r="G6" s="15">
        <v>2130294.2799999998</v>
      </c>
      <c r="H6" s="15">
        <f t="shared" ref="H6:H69" si="1">E6-F6</f>
        <v>2210138.4700000002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48471.02</v>
      </c>
      <c r="G8" s="15">
        <v>48471.02</v>
      </c>
      <c r="H8" s="15">
        <f t="shared" si="1"/>
        <v>800440.69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1185918.9099999999</v>
      </c>
      <c r="G10" s="15">
        <v>1185918.9099999999</v>
      </c>
      <c r="H10" s="15">
        <f t="shared" si="1"/>
        <v>1864975.0400000003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96612.48000000001</v>
      </c>
      <c r="E13" s="15">
        <f t="shared" si="0"/>
        <v>1196212.71</v>
      </c>
      <c r="F13" s="15">
        <f>SUM(F14:F22)</f>
        <v>273949.14</v>
      </c>
      <c r="G13" s="15">
        <f>SUM(G14:G22)</f>
        <v>273949.14</v>
      </c>
      <c r="H13" s="15">
        <f t="shared" si="1"/>
        <v>922263.57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24929.14</v>
      </c>
      <c r="G14" s="15">
        <v>24929.14</v>
      </c>
      <c r="H14" s="15">
        <f t="shared" si="1"/>
        <v>101570.86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41000</v>
      </c>
      <c r="E15" s="15">
        <f t="shared" si="0"/>
        <v>691300.23</v>
      </c>
      <c r="F15" s="15">
        <v>143762.75</v>
      </c>
      <c r="G15" s="15">
        <v>143762.75</v>
      </c>
      <c r="H15" s="15">
        <f t="shared" si="1"/>
        <v>547537.48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-5000</v>
      </c>
      <c r="E17" s="15">
        <f t="shared" si="0"/>
        <v>12300</v>
      </c>
      <c r="F17" s="15">
        <v>0</v>
      </c>
      <c r="G17" s="15">
        <v>0</v>
      </c>
      <c r="H17" s="15">
        <f t="shared" si="1"/>
        <v>12300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18863.62</v>
      </c>
      <c r="G18" s="15">
        <v>18863.62</v>
      </c>
      <c r="H18" s="15">
        <f t="shared" si="1"/>
        <v>13136.380000000001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82197.83</v>
      </c>
      <c r="G19" s="15">
        <v>82197.83</v>
      </c>
      <c r="H19" s="15">
        <f t="shared" si="1"/>
        <v>218414.64999999997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4195.8</v>
      </c>
      <c r="G22" s="15">
        <v>4195.8</v>
      </c>
      <c r="H22" s="15">
        <f t="shared" si="1"/>
        <v>26304.2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-7000</v>
      </c>
      <c r="E23" s="15">
        <f t="shared" si="0"/>
        <v>824792.76</v>
      </c>
      <c r="F23" s="15">
        <f>SUM(F24:F32)</f>
        <v>168289.84</v>
      </c>
      <c r="G23" s="15">
        <f>SUM(G24:G32)</f>
        <v>168289.84</v>
      </c>
      <c r="H23" s="15">
        <f t="shared" si="1"/>
        <v>656502.92000000004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45588</v>
      </c>
      <c r="G24" s="15">
        <v>45588</v>
      </c>
      <c r="H24" s="15">
        <f t="shared" si="1"/>
        <v>85912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32292.04</v>
      </c>
      <c r="G27" s="15">
        <v>32292.04</v>
      </c>
      <c r="H27" s="15">
        <f t="shared" si="1"/>
        <v>70407.959999999992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20758.25</v>
      </c>
      <c r="G28" s="15">
        <v>20758.25</v>
      </c>
      <c r="H28" s="15">
        <f t="shared" si="1"/>
        <v>83741.75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5343.75</v>
      </c>
      <c r="G30" s="15">
        <v>5343.75</v>
      </c>
      <c r="H30" s="15">
        <f t="shared" si="1"/>
        <v>25656.25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57835</v>
      </c>
      <c r="G32" s="15">
        <v>57835</v>
      </c>
      <c r="H32" s="15">
        <f t="shared" si="1"/>
        <v>105757.76000000001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137490.41999999998</v>
      </c>
      <c r="G33" s="15">
        <f>SUM(G34:G42)</f>
        <v>137490.41999999998</v>
      </c>
      <c r="H33" s="15">
        <f t="shared" si="1"/>
        <v>155773.28000000003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62600.69</v>
      </c>
      <c r="G37" s="15">
        <v>62600.69</v>
      </c>
      <c r="H37" s="15">
        <f t="shared" si="1"/>
        <v>80789.31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74889.73</v>
      </c>
      <c r="G38" s="15">
        <v>74889.73</v>
      </c>
      <c r="H38" s="15">
        <f t="shared" si="1"/>
        <v>74983.970000000016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114000</v>
      </c>
      <c r="G65" s="15">
        <f>SUM(G66:G68)</f>
        <v>114000</v>
      </c>
      <c r="H65" s="15">
        <f t="shared" si="1"/>
        <v>2009984.17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114000</v>
      </c>
      <c r="G68" s="15">
        <v>114000</v>
      </c>
      <c r="H68" s="15">
        <f t="shared" si="1"/>
        <v>2009984.17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4082438.61</v>
      </c>
      <c r="G77" s="17">
        <f t="shared" si="4"/>
        <v>4082438.61</v>
      </c>
      <c r="H77" s="17">
        <f t="shared" si="4"/>
        <v>8657053.1400000006</v>
      </c>
    </row>
    <row r="78" spans="1:8" x14ac:dyDescent="0.2">
      <c r="B78" s="54" t="s">
        <v>141</v>
      </c>
      <c r="C78" s="54"/>
      <c r="D78" s="54"/>
      <c r="E78" s="54"/>
      <c r="F78" s="54"/>
      <c r="G78" s="54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66" t="s">
        <v>143</v>
      </c>
      <c r="G86" s="66"/>
      <c r="H86" s="66"/>
    </row>
    <row r="87" spans="2:8" x14ac:dyDescent="0.2">
      <c r="B87" s="52" t="s">
        <v>144</v>
      </c>
      <c r="F87" s="53" t="s">
        <v>145</v>
      </c>
      <c r="G87" s="53"/>
      <c r="H87" s="53"/>
    </row>
  </sheetData>
  <sheetProtection formatCells="0" formatColumns="0" formatRows="0" autoFilter="0"/>
  <mergeCells count="7">
    <mergeCell ref="F87:H87"/>
    <mergeCell ref="B78:G78"/>
    <mergeCell ref="A1:H1"/>
    <mergeCell ref="C2:G2"/>
    <mergeCell ref="H2:H3"/>
    <mergeCell ref="A2:B4"/>
    <mergeCell ref="F86:H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355320.35</v>
      </c>
      <c r="E6" s="50">
        <f>C6+D6</f>
        <v>10411633.879999999</v>
      </c>
      <c r="F6" s="50">
        <v>3876483.88</v>
      </c>
      <c r="G6" s="50">
        <v>3876483.88</v>
      </c>
      <c r="H6" s="50">
        <f>E6-F6</f>
        <v>6535149.9999999991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131065</v>
      </c>
      <c r="G8" s="50">
        <v>131065</v>
      </c>
      <c r="H8" s="50">
        <f>E8-F8</f>
        <v>2046919.17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74889.73</v>
      </c>
      <c r="G12" s="50">
        <v>74889.73</v>
      </c>
      <c r="H12" s="50">
        <f>E12-F12</f>
        <v>74983.970000000016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4082438.61</v>
      </c>
      <c r="G16" s="17">
        <f t="shared" si="0"/>
        <v>4082438.61</v>
      </c>
      <c r="H16" s="17">
        <f t="shared" si="0"/>
        <v>8657053.1399999987</v>
      </c>
    </row>
    <row r="17" spans="2:8" x14ac:dyDescent="0.2">
      <c r="B17" s="54" t="s">
        <v>141</v>
      </c>
      <c r="C17" s="54"/>
      <c r="D17" s="54"/>
      <c r="E17" s="54"/>
      <c r="F17" s="54"/>
      <c r="G17" s="54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66" t="s">
        <v>143</v>
      </c>
      <c r="G26" s="66"/>
      <c r="H26" s="66"/>
    </row>
    <row r="27" spans="2:8" x14ac:dyDescent="0.2">
      <c r="B27" s="52" t="s">
        <v>144</v>
      </c>
      <c r="F27" s="53" t="s">
        <v>145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4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4082438.61</v>
      </c>
      <c r="G7" s="15">
        <v>4082438.61</v>
      </c>
      <c r="H7" s="15">
        <f>E7-F7</f>
        <v>8657053.1400000006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4082438.61</v>
      </c>
      <c r="G16" s="23">
        <f t="shared" si="2"/>
        <v>4082438.61</v>
      </c>
      <c r="H16" s="23">
        <f t="shared" si="2"/>
        <v>8657053.1400000006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54" t="s">
        <v>141</v>
      </c>
      <c r="C53" s="54"/>
      <c r="D53" s="54"/>
      <c r="E53" s="54"/>
      <c r="F53" s="54"/>
      <c r="G53" s="54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66" t="s">
        <v>143</v>
      </c>
      <c r="G64" s="66"/>
      <c r="H64" s="66"/>
    </row>
    <row r="65" spans="2:8" x14ac:dyDescent="0.2">
      <c r="B65" s="52" t="s">
        <v>144</v>
      </c>
      <c r="F65" s="53" t="s">
        <v>145</v>
      </c>
      <c r="G65" s="53"/>
      <c r="H65" s="53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8" workbookViewId="0">
      <selection activeCell="B49" sqref="B4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4082438.61</v>
      </c>
      <c r="G16" s="15">
        <f t="shared" si="3"/>
        <v>4082438.61</v>
      </c>
      <c r="H16" s="15">
        <f t="shared" si="3"/>
        <v>8657053.1400000006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4082438.61</v>
      </c>
      <c r="G22" s="15">
        <v>4082438.61</v>
      </c>
      <c r="H22" s="15">
        <f t="shared" si="4"/>
        <v>8657053.1400000006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4082438.61</v>
      </c>
      <c r="G42" s="23">
        <f t="shared" si="12"/>
        <v>4082438.61</v>
      </c>
      <c r="H42" s="23">
        <f t="shared" si="12"/>
        <v>8657053.1400000006</v>
      </c>
    </row>
    <row r="43" spans="1:8" x14ac:dyDescent="0.2">
      <c r="A43" s="37"/>
      <c r="B43" s="54" t="s">
        <v>141</v>
      </c>
      <c r="C43" s="54"/>
      <c r="D43" s="54"/>
      <c r="E43" s="54"/>
      <c r="F43" s="54"/>
      <c r="G43" s="54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66" t="s">
        <v>143</v>
      </c>
      <c r="G53" s="66"/>
      <c r="H53" s="66"/>
    </row>
    <row r="54" spans="2:8" x14ac:dyDescent="0.2">
      <c r="B54" s="52" t="s">
        <v>144</v>
      </c>
      <c r="C54" s="1"/>
      <c r="D54" s="1"/>
      <c r="E54" s="1"/>
      <c r="F54" s="53" t="s">
        <v>145</v>
      </c>
      <c r="G54" s="53"/>
      <c r="H54" s="53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2021-07-14T17:46:50Z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