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63C6EADC-8428-480B-BF9C-2C5E7A8867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<sst xmlns="http://schemas.openxmlformats.org/spreadsheetml/2006/main" count="31" uniqueCount="31">
  <si>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</si>
  <si>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</si>
  <si>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</si>
  <si>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</si>
  <si>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</si>
  <si>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</si>
  <si>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</si>
  <si>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</si>
  <si>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</si>
  <si>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</si>
  <si>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</si>
  <si>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</si>
  <si>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</si>
  <si>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</si>
  <si>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</si>
  <si>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</si>
  <si>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</si>
  <si>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</si>
  <si>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</si>
  <si>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</si>
  <si>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</si>
  <si>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</si>
  <si>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</si>
  <si>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</si>
  <si>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</si>
  <si>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</si>
  <si>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Feria Moroleón, Gto.
Estado Analítico del Activo
Del 1 de Enero AL 31 DE DICIEMBRE DEL 2021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</si>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</sst>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topLeftCell="A13" zoomScaleNormal="100" workbookViewId="0">
      <selection activeCell="B27" sqref="B27:C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1729696.88</v>
      </c>
      <c r="D4" s="13">
        <f>SUM(D6+D15)</f>
        <v>7145655.5899999999</v>
      </c>
      <c r="E4" s="13">
        <f>SUM(E6+E15)</f>
        <v>7242667.1500000004</v>
      </c>
      <c r="F4" s="13">
        <f>SUM(F6+F15)</f>
        <v>1632685.3199999994</v>
      </c>
      <c r="G4" s="13">
        <f>SUM(G6+G15)</f>
        <v>-97011.560000000522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1708399.88</v>
      </c>
      <c r="D6" s="13">
        <f>SUM(D7:D13)</f>
        <v>7145655.5899999999</v>
      </c>
      <c r="E6" s="13">
        <f>SUM(E7:E13)</f>
        <v>7240062.1500000004</v>
      </c>
      <c r="F6" s="13">
        <f>SUM(F7:F13)</f>
        <v>1613993.3199999994</v>
      </c>
      <c r="G6" s="18">
        <f>SUM(G7:G13)</f>
        <v>-94406.560000000522</v>
      </c>
    </row>
    <row r="7" spans="1:7" x14ac:dyDescent="0.2">
      <c r="A7" s="3">
        <v>1110</v>
      </c>
      <c r="B7" s="7" t="s">
        <v>9</v>
      </c>
      <c r="C7" s="18">
        <v>1037679.69</v>
      </c>
      <c r="D7" s="18">
        <v>3743969.84</v>
      </c>
      <c r="E7" s="18">
        <v>3838376.4</v>
      </c>
      <c r="F7" s="18">
        <f>C7+D7-E7</f>
        <v>943273.12999999942</v>
      </c>
      <c r="G7" s="18">
        <f t="shared" ref="G7:G13" si="0">F7-C7</f>
        <v>-94406.560000000522</v>
      </c>
    </row>
    <row r="8" spans="1:7" x14ac:dyDescent="0.2">
      <c r="A8" s="3">
        <v>1120</v>
      </c>
      <c r="B8" s="7" t="s">
        <v>10</v>
      </c>
      <c r="C8" s="18">
        <v>670720.18999999994</v>
      </c>
      <c r="D8" s="18">
        <v>3401685.75</v>
      </c>
      <c r="E8" s="18">
        <v>3401685.75</v>
      </c>
      <c r="F8" s="18">
        <f t="shared" ref="F8:F13" si="1">C8+D8-E8</f>
        <v>670720.18999999994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21297</v>
      </c>
      <c r="D15" s="13">
        <f>SUM(D16:D24)</f>
        <v>0</v>
      </c>
      <c r="E15" s="13">
        <f>SUM(E16:E24)</f>
        <v>2605</v>
      </c>
      <c r="F15" s="13">
        <f>SUM(F16:F24)</f>
        <v>18692</v>
      </c>
      <c r="G15" s="13">
        <f>SUM(G16:G24)</f>
        <v>-2605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10877</v>
      </c>
      <c r="D19" s="18">
        <v>0</v>
      </c>
      <c r="E19" s="18">
        <v>0</v>
      </c>
      <c r="F19" s="18">
        <f t="shared" si="3"/>
        <v>10877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26050</v>
      </c>
      <c r="D20" s="18">
        <v>0</v>
      </c>
      <c r="E20" s="18">
        <v>0</v>
      </c>
      <c r="F20" s="18">
        <f t="shared" si="3"/>
        <v>26050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-15630</v>
      </c>
      <c r="D21" s="18">
        <v>0</v>
      </c>
      <c r="E21" s="18">
        <v>2605</v>
      </c>
      <c r="F21" s="18">
        <f t="shared" si="3"/>
        <v>-18235</v>
      </c>
      <c r="G21" s="18">
        <f t="shared" si="2"/>
        <v>-2605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7" spans="1:7" x14ac:dyDescent="0.2">
      <c r="B27" s="1" t="s">
        <v>27</v>
      </c>
    </row>
    <row r="28" spans="1:7" x14ac:dyDescent="0.2">
      <c r="B28" s="1" t="s">
        <v>28</v>
      </c>
    </row>
    <row r="29" spans="1:7" x14ac:dyDescent="0.2">
      <c r="B29" s="1" t="s">
        <v>29</v>
      </c>
    </row>
    <row r="32" spans="1:7" x14ac:dyDescent="0.2">
      <c r="B32" s="1" t="s">
        <v>30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2018-03-08T18:40:55Z</cp:lastPrinted>
  <dcterms:created xsi:type="dcterms:W3CDTF">2014-02-09T04:04:15Z</dcterms:created>
  <dcterms:modified xsi:type="dcterms:W3CDTF">2022-01-22T01:26:45Z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