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0933A6A6-DC1B-4B53-9872-5FBF8D8FA68D}" xr6:coauthVersionLast="47" xr6:coauthVersionMax="47" xr10:uidLastSave="{00000000-0000-0000-0000-000000000000}"/>
  <bookViews>
    <workbookView xWindow="-120" yWindow="-120" windowWidth="2073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<sst xmlns="http://schemas.openxmlformats.org/spreadsheetml/2006/main" count="894" uniqueCount="630">
  <si>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</si>
  <si>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</si>
  <si>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</si>
  <si>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</si>
  <si>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</si>
  <si>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</si>
  <si>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</si>
  <si>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</si>
  <si>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</si>
  <si>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</si>
  <si>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</si>
  <si>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</si>
  <si>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</si>
  <si>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</si>
  <si>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</si>
  <si>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</si>
  <si>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</si>
  <si>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</si>
  <si>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</si>
  <si>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</si>
  <si>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</si>
  <si>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</si>
  <si>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</si>
  <si>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</si>
  <si>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</si>
  <si>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</si>
  <si>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</si>
  <si>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</si>
  <si>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</si>
  <si>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</si>
  <si>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</si>
  <si>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</si>
  <si>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</si>
  <si>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</si>
  <si>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</si>
  <si>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</si>
  <si>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</si>
  <si>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</si>
  <si>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</si>
  <si>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</si>
  <si>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</si>
  <si>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</si>
  <si>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</si>
  <si>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</si>
  <si>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</si>
  <si>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</si>
  <si>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</si>
  <si>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</si>
  <si>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</si>
  <si>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</si>
  <si>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</si>
  <si>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</si>
  <si>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</si>
  <si>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</si>
  <si>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</si>
  <si>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</si>
  <si>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</si>
  <si>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</si>
  <si>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</si>
  <si>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</si>
  <si>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</si>
  <si>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</si>
  <si>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</si>
  <si>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</si>
  <si>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</si>
  <si>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</si>
  <si>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</si>
  <si>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</si>
  <si>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</si>
  <si>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</si>
  <si>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</si>
  <si>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</si>
  <si>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</si>
  <si>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</si>
  <si>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</si>
  <si>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</si>
  <si>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</si>
  <si>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</si>
  <si>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</si>
  <si>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</si>
  <si>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</si>
  <si>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</si>
  <si>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</si>
  <si>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</si>
  <si>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</si>
  <si>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</si>
  <si>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</si>
  <si>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</si>
  <si>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</si>
  <si>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</si>
  <si>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</si>
  <si>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</si>
  <si>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</si>
  <si>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</si>
  <si>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</si>
  <si>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</si>
  <si>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</si>
  <si>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</si>
  <si>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</si>
  <si>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</si>
  <si>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</si>
  <si>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</si>
  <si>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</si>
  <si>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</si>
  <si>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</si>
  <si>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</si>
  <si>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</si>
  <si>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</si>
  <si>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</si>
  <si>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</si>
  <si>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</si>
  <si>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</si>
  <si>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</si>
  <si>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</si>
  <si>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</si>
  <si>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</si>
  <si>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</si>
  <si>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</si>
  <si>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</si>
  <si>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</si>
  <si>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</si>
  <si>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</si>
  <si>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</si>
  <si>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</si>
  <si>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</si>
  <si>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</si>
  <si>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</si>
  <si>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</si>
  <si>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</si>
  <si>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</si>
  <si>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</si>
  <si>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</si>
  <si>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</si>
  <si>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</si>
  <si>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</si>
  <si>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</si>
  <si>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</si>
  <si>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</si>
  <si>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</si>
  <si>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</si>
  <si>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</si>
  <si>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</si>
  <si>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</si>
  <si>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</si>
  <si>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</si>
  <si>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</si>
  <si>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</si>
  <si>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</si>
  <si>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</si>
  <si>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</si>
  <si>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</si>
  <si>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</si>
  <si>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</si>
  <si>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</si>
  <si>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</si>
  <si>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</si>
  <si>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</si>
  <si>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</si>
  <si>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</si>
  <si>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</si>
  <si>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</si>
  <si>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</si>
  <si>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</si>
  <si>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</si>
  <si>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</si>
  <si>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</si>
  <si>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</si>
  <si>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</si>
  <si>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</si>
  <si>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</si>
  <si>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</si>
  <si>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</si>
  <si>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</si>
  <si>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</si>
  <si>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</si>
  <si>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</si>
  <si>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</si>
  <si>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</si>
  <si>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</si>
  <si>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</si>
  <si>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</si>
  <si>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</si>
  <si>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</si>
  <si>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</si>
  <si>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</si>
  <si>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</si>
  <si>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</si>
  <si>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</si>
  <si>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</si>
  <si>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</si>
  <si>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</si>
  <si>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</si>
  <si>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</si>
  <si>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</si>
  <si>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</si>
  <si>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</si>
  <si>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</si>
  <si>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</si>
  <si>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</si>
  <si>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</si>
  <si>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</si>
  <si>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</si>
  <si>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</si>
  <si>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</si>
  <si>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</si>
  <si>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</si>
  <si>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</si>
  <si>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</si>
  <si>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</si>
  <si>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</si>
  <si>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</si>
  <si>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</si>
  <si>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</si>
  <si>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</si>
  <si>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</si>
  <si>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</si>
  <si>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</si>
  <si>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</si>
  <si>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</si>
  <si>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</si>
  <si>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</si>
  <si>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</si>
  <si>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</si>
  <si>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</si>
  <si>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</si>
  <si>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</si>
  <si>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</si>
  <si>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</si>
  <si>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</si>
  <si>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</si>
  <si>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</si>
  <si>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</si>
  <si>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</si>
  <si>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</si>
  <si>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</si>
  <si>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</si>
  <si>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</si>
  <si>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</si>
  <si>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</si>
  <si>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</si>
  <si>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</si>
  <si>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</si>
  <si>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</si>
  <si>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</si>
  <si>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</si>
  <si>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</si>
  <si>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</si>
  <si>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</si>
  <si>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</si>
  <si>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</si>
  <si>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</si>
  <si>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</si>
  <si>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</si>
  <si>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</si>
  <si>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</si>
  <si>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</si>
  <si>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</si>
  <si>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</si>
  <si>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</si>
  <si>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</si>
  <si>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</si>
  <si>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</si>
  <si>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</si>
  <si>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</si>
  <si>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</si>
  <si>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</si>
  <si>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</si>
  <si>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</si>
  <si>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</si>
  <si>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</si>
  <si>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</si>
  <si>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</si>
  <si>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</si>
  <si>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</si>
  <si>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</si>
  <si>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</si>
  <si>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</si>
  <si>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</si>
  <si>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</si>
  <si>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</si>
  <si>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</si>
  <si>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</si>
  <si>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</si>
  <si>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</si>
  <si>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</si>
  <si>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</si>
  <si>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</si>
  <si>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</si>
  <si>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</si>
  <si>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</si>
  <si>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</si>
  <si>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</si>
  <si>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</si>
  <si>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</si>
  <si>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</si>
  <si>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</si>
  <si>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</si>
  <si>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</si>
  <si>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</si>
  <si>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</si>
  <si>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</si>
  <si>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</si>
  <si>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</si>
  <si>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</si>
  <si>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</si>
  <si>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</si>
  <si>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</si>
  <si>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</si>
  <si>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</si>
  <si>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</si>
  <si>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</si>
  <si>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</si>
  <si>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</si>
  <si>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</si>
  <si>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</si>
  <si>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</si>
  <si>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</si>
  <si>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</si>
  <si>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</si>
  <si>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</si>
  <si>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</si>
  <si>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</si>
  <si>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</si>
  <si>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</si>
  <si>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</si>
  <si>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</si>
  <si>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</si>
  <si>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</si>
  <si>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</si>
  <si>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</si>
  <si>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</si>
  <si>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</si>
  <si>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</si>
  <si>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</si>
  <si>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</si>
  <si>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</si>
  <si>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</si>
  <si>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</si>
  <si>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</si>
  <si>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</si>
  <si>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</si>
  <si>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</si>
  <si>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</si>
  <si>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</si>
  <si>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</si>
  <si>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</si>
  <si>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</si>
  <si>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</si>
  <si>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</si>
  <si>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</si>
  <si>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</si>
  <si>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</si>
  <si>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</si>
  <si>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</si>
  <si>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</si>
  <si>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</si>
  <si>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</si>
  <si>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</si>
  <si>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</si>
  <si>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</si>
  <si>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</si>
  <si>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</si>
  <si>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</si>
  <si>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</si>
  <si>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</si>
  <si>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</si>
  <si>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</si>
  <si>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</si>
  <si>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</si>
  <si>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</si>
  <si>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</si>
  <si>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</si>
  <si>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</si>
  <si>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</si>
  <si>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</si>
  <si>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</si>
  <si>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</si>
  <si>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</si>
  <si>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</si>
  <si>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</si>
  <si>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</si>
  <si>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</si>
  <si>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</si>
  <si>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</si>
  <si>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</si>
  <si>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</si>
  <si>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</si>
  <si>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</si>
  <si>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</si>
  <si>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</si>
  <si>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</si>
  <si>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</si>
  <si>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</si>
  <si>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</si>
  <si>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</si>
  <si>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</si>
  <si>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</si>
  <si>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</si>
  <si>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</si>
  <si>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</si>
  <si>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</si>
  <si>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</si>
  <si>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</si>
  <si>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</si>
  <si>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</si>
  <si>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</si>
  <si>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</si>
  <si>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</si>
  <si>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</si>
  <si>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</si>
  <si>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</si>
  <si>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</si>
  <si>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</si>
  <si>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</si>
  <si>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</si>
  <si>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</si>
  <si>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</si>
  <si>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</si>
  <si>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</si>
  <si>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</si>
  <si>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</si>
  <si>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</si>
  <si>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</si>
  <si>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</si>
  <si>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</si>
  <si>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</si>
  <si>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</si>
  <si>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</si>
  <si>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</si>
  <si>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</si>
  <si>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</si>
  <si>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</si>
  <si>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</si>
  <si>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</si>
  <si>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</si>
  <si>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</si>
  <si>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</si>
  <si>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</si>
  <si>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</si>
  <si>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</si>
  <si>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</si>
  <si>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</si>
  <si>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</si>
  <si>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</si>
  <si>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</si>
  <si>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</si>
  <si>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</si>
  <si>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</si>
  <si>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</si>
  <si>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</si>
  <si>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</si>
  <si>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</si>
  <si>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</si>
  <si>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</si>
  <si>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</si>
  <si>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</si>
  <si>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</si>
  <si>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</si>
  <si>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</si>
  <si>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</si>
  <si>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</si>
  <si>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</si>
  <si>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</si>
  <si>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</si>
  <si>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</si>
  <si>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</si>
  <si>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</si>
  <si>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</si>
  <si>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</si>
  <si>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</si>
  <si>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</si>
  <si>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</si>
  <si>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</si>
  <si>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</si>
  <si>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</si>
  <si>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</si>
  <si>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</si>
  <si>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</si>
  <si>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</si>
  <si>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</si>
  <si>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</si>
  <si>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</si>
  <si>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</si>
  <si>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</si>
  <si>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</si>
  <si>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</si>
  <si>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</si>
  <si>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</si>
  <si>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</si>
  <si>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</si>
  <si>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</si>
  <si>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</si>
  <si>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</si>
  <si>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</si>
  <si>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</si>
  <si>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</si>
  <si>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</si>
  <si>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</si>
  <si>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</si>
  <si>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</si>
  <si>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</si>
  <si>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</si>
  <si>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</si>
  <si>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</si>
  <si>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</si>
  <si>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</si>
  <si>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</si>
  <si>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</si>
  <si>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</si>
  <si>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</si>
  <si>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</si>
  <si>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</si>
  <si>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</si>
  <si>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</si>
  <si>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</si>
  <si>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</si>
  <si>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</si>
  <si>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</si>
  <si>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</si>
  <si>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</si>
  <si>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</si>
  <si>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</si>
  <si>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</si>
  <si>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</si>
  <si>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</si>
  <si>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</si>
  <si>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</si>
  <si>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</si>
  <si>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</si>
  <si>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</si>
  <si>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</si>
  <si>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</si>
  <si>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</si>
  <si>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</si>
  <si>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</si>
  <si>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</si>
  <si>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</si>
  <si>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</si>
  <si>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</si>
  <si>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</si>
  <si>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</si>
  <si>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</si>
  <si>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</si>
  <si>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</si>
  <si>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</si>
  <si>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</si>
  <si>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</si>
  <si>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</si>
  <si>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</si>
  <si>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</si>
  <si>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</si>
  <si>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</si>
  <si>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</si>
  <si>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</si>
  <si>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</si>
  <si>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</si>
  <si>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</si>
  <si>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</si>
  <si>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</si>
  <si>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</si>
  <si>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</si>
  <si>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</si>
  <si>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</si>
  <si>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</si>
  <si>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</si>
  <si>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</si>
  <si>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</si>
  <si>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</si>
  <si>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</si>
  <si>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</si>
  <si>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</si>
  <si>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</si>
  <si>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</si>
  <si>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</si>
  <si>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</si>
  <si>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</si>
  <si>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</si>
  <si>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</si>
  <si>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</si>
  <si>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</si>
  <si>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</si>
  <si>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</si>
  <si>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</si>
  <si>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</si>
  <si>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</si>
  <si>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</si>
  <si>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</si>
  <si>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</si>
  <si>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</si>
  <si>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</si>
  <si>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</si>
  <si>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</si>
  <si>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</si>
  <si>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</si>
  <si>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</si>
  <si>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</si>
  <si>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</si>
  <si>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</si>
  <si>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</si>
  <si>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</si>
  <si>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</si>
  <si>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</si>
  <si>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</si>
  <si>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</si>
  <si>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</si>
  <si>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</si>
  <si>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</si>
  <si>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</si>
  <si>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</si>
  <si>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</si>
  <si>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</si>
  <si>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</si>
  <si>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</si>
  <si>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</si>
  <si>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</si>
  <si>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</si>
  <si>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</si>
  <si>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</si>
  <si>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</si>
  <si>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</si>
  <si>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</si>
  <si>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</si>
  <si>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</si>
  <si>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</si>
  <si>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</si>
  <si>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</si>
  <si>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</si>
  <si>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</si>
  <si>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Instituto Municipal de Vivienda  de Moroleón, Gto.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</si>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</sst>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8" sqref="E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3" sqref="E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1356134.83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1356134.83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E16" sqref="E16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725048.35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3704.95</v>
      </c>
    </row>
    <row r="31" spans="1:3" x14ac:dyDescent="0.2">
      <c r="A31" s="100" t="s">
        <v>564</v>
      </c>
      <c r="B31" s="83" t="s">
        <v>442</v>
      </c>
      <c r="C31" s="93">
        <v>3704.95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728753.29999999993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A3" sqref="A3:F3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5129.71</v>
      </c>
      <c r="D15" s="26">
        <v>5129.71</v>
      </c>
      <c r="E15" s="26">
        <v>5129.71</v>
      </c>
      <c r="F15" s="26">
        <v>5129.71</v>
      </c>
      <c r="G15" s="26">
        <v>5129.71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44139.65</v>
      </c>
      <c r="D20" s="26">
        <v>44139.65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750499.39</v>
      </c>
      <c r="D23" s="26">
        <v>750499.39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366851.58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237667.73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129183.85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64235.54</v>
      </c>
      <c r="D62" s="26">
        <f t="shared" ref="D62:E62" si="0">SUM(D63:D70)</f>
        <v>1183.75</v>
      </c>
      <c r="E62" s="26">
        <f t="shared" si="0"/>
        <v>-41423.06</v>
      </c>
    </row>
    <row r="63" spans="1:9" x14ac:dyDescent="0.2">
      <c r="A63" s="24">
        <v>1241</v>
      </c>
      <c r="B63" s="22" t="s">
        <v>240</v>
      </c>
      <c r="C63" s="26">
        <v>59485.54</v>
      </c>
      <c r="D63" s="26">
        <v>1183.75</v>
      </c>
      <c r="E63" s="26">
        <v>-40783.339999999997</v>
      </c>
    </row>
    <row r="64" spans="1:9" x14ac:dyDescent="0.2">
      <c r="A64" s="24">
        <v>1242</v>
      </c>
      <c r="B64" s="22" t="s">
        <v>241</v>
      </c>
      <c r="C64" s="26">
        <v>3100</v>
      </c>
      <c r="D64" s="26">
        <v>0</v>
      </c>
      <c r="E64" s="26">
        <v>-309.95999999999998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1649</v>
      </c>
      <c r="D68" s="26">
        <v>0</v>
      </c>
      <c r="E68" s="26">
        <v>-329.76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25212</v>
      </c>
      <c r="D74" s="26">
        <f>SUM(D75:D79)</f>
        <v>2521.1999999999998</v>
      </c>
      <c r="E74" s="26">
        <f>SUM(E75:E79)</f>
        <v>23332.7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25212</v>
      </c>
      <c r="D78" s="26">
        <v>2521.1999999999998</v>
      </c>
      <c r="E78" s="26">
        <v>23332.7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21758.01</v>
      </c>
      <c r="D110" s="26">
        <f>SUM(D111:D119)</f>
        <v>21758.01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3627</v>
      </c>
      <c r="D111" s="26">
        <f>C111</f>
        <v>3627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971.44</v>
      </c>
      <c r="D112" s="26">
        <f t="shared" ref="D112:D119" si="1">C112</f>
        <v>971.44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-1401.78</v>
      </c>
      <c r="D117" s="26">
        <f t="shared" si="1"/>
        <v>-1401.78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18561.349999999999</v>
      </c>
      <c r="D119" s="26">
        <f t="shared" si="1"/>
        <v>18561.349999999999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F17" sqref="F17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1008551.83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27.84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27.84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1008523.99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1008523.99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347583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347583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347583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728753.29999999993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725048.35</v>
      </c>
      <c r="D100" s="59">
        <f>C100/$C$99</f>
        <v>0.99491604360487984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324706.57999999996</v>
      </c>
      <c r="D101" s="59">
        <f t="shared" ref="D101:D164" si="0">C101/$C$99</f>
        <v>0.44556447291559431</v>
      </c>
      <c r="E101" s="58"/>
    </row>
    <row r="102" spans="1:5" x14ac:dyDescent="0.2">
      <c r="A102" s="56">
        <v>5111</v>
      </c>
      <c r="B102" s="53" t="s">
        <v>364</v>
      </c>
      <c r="C102" s="57">
        <v>182917.44</v>
      </c>
      <c r="D102" s="59">
        <f t="shared" si="0"/>
        <v>0.25100049632708354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39483.919999999998</v>
      </c>
      <c r="D104" s="59">
        <f t="shared" si="0"/>
        <v>5.4180090848302165E-2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102305.22</v>
      </c>
      <c r="D106" s="59">
        <f t="shared" si="0"/>
        <v>0.14038388574020866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800</v>
      </c>
      <c r="D108" s="59">
        <f t="shared" si="0"/>
        <v>1.097765183361777E-3</v>
      </c>
      <c r="E108" s="58"/>
    </row>
    <row r="109" spans="1:5" x14ac:dyDescent="0.2">
      <c r="A109" s="56">
        <v>5121</v>
      </c>
      <c r="B109" s="53" t="s">
        <v>371</v>
      </c>
      <c r="C109" s="57">
        <v>800</v>
      </c>
      <c r="D109" s="59">
        <f t="shared" si="0"/>
        <v>1.097765183361777E-3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0</v>
      </c>
      <c r="D114" s="59">
        <f t="shared" si="0"/>
        <v>0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399541.77</v>
      </c>
      <c r="D118" s="59">
        <f t="shared" si="0"/>
        <v>0.54825380550592373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75702.64</v>
      </c>
      <c r="D121" s="59">
        <f t="shared" si="0"/>
        <v>0.10387965310071325</v>
      </c>
      <c r="E121" s="58"/>
    </row>
    <row r="122" spans="1:5" x14ac:dyDescent="0.2">
      <c r="A122" s="56">
        <v>5134</v>
      </c>
      <c r="B122" s="53" t="s">
        <v>384</v>
      </c>
      <c r="C122" s="57">
        <v>2833.3</v>
      </c>
      <c r="D122" s="59">
        <f t="shared" si="0"/>
        <v>3.8878726175236539E-3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878</v>
      </c>
      <c r="D125" s="59">
        <f t="shared" si="0"/>
        <v>1.2047972887395504E-3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320127.83</v>
      </c>
      <c r="D127" s="59">
        <f t="shared" si="0"/>
        <v>0.43928148249894722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3704.95</v>
      </c>
      <c r="D186" s="59">
        <f t="shared" si="1"/>
        <v>5.0839563951202696E-3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3704.95</v>
      </c>
      <c r="D187" s="59">
        <f t="shared" si="1"/>
        <v>5.0839563951202696E-3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1183.75</v>
      </c>
      <c r="D192" s="59">
        <f t="shared" si="1"/>
        <v>1.6243494197556293E-3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2521.1999999999998</v>
      </c>
      <c r="D194" s="59">
        <f t="shared" si="1"/>
        <v>3.4596069753646398E-3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F21" sqref="F2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4340613.0599999996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627381.53</v>
      </c>
    </row>
    <row r="15" spans="1:5" x14ac:dyDescent="0.2">
      <c r="A15" s="35">
        <v>3220</v>
      </c>
      <c r="B15" s="31" t="s">
        <v>474</v>
      </c>
      <c r="C15" s="36">
        <v>-2463840.44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1334600.05</v>
      </c>
      <c r="D9" s="36">
        <v>711470.42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1334600.05</v>
      </c>
      <c r="D15" s="36">
        <f>SUM(D8:D14)</f>
        <v>711470.42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366851.58</v>
      </c>
    </row>
    <row r="21" spans="1:5" x14ac:dyDescent="0.2">
      <c r="A21" s="35">
        <v>1231</v>
      </c>
      <c r="B21" s="31" t="s">
        <v>232</v>
      </c>
      <c r="C21" s="36">
        <v>237667.73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129183.85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64235.54</v>
      </c>
    </row>
    <row r="29" spans="1:5" x14ac:dyDescent="0.2">
      <c r="A29" s="35">
        <v>1241</v>
      </c>
      <c r="B29" s="31" t="s">
        <v>240</v>
      </c>
      <c r="C29" s="36">
        <v>59485.54</v>
      </c>
    </row>
    <row r="30" spans="1:5" x14ac:dyDescent="0.2">
      <c r="A30" s="35">
        <v>1242</v>
      </c>
      <c r="B30" s="31" t="s">
        <v>241</v>
      </c>
      <c r="C30" s="36">
        <v>3100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1649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25212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25212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3704.95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3704.95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1183.75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2521.1999999999998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2019-02-13T21:19:08Z</cp:lastPrinted>
  <dcterms:created xsi:type="dcterms:W3CDTF">2012-12-11T20:36:24Z</dcterms:created>
  <dcterms:modified xsi:type="dcterms:W3CDTF">2022-02-19T21:03:05Z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