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-Charly\Desktop\Cuenta Publica Anual IMUVIM Enero-Diciembre Año 2021\"/>
    </mc:Choice>
  </mc:AlternateContent>
  <xr:revisionPtr revIDLastSave="0" documentId="13_ncr:1_{9B732140-399F-4DBA-89E8-0BCD0CB0BA2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0325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C24" i="1" l="1"/>
  <c r="E24" i="1"/>
  <c r="D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<sst xmlns="http://schemas.openxmlformats.org/spreadsheetml/2006/main" count="45" uniqueCount="37">
  <si>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</si>
  <si>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</si>
  <si>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</si>
  <si>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</si>
  <si>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</si>
  <si>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</si>
  <si>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</si>
  <si>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</si>
  <si>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</si>
  <si>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</si>
  <si>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</si>
  <si>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</si>
  <si>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</si>
  <si>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</si>
  <si>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</si>
  <si>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</si>
  <si>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</si>
  <si>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</si>
  <si>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</si>
  <si>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</si>
  <si>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</si>
  <si>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</si>
  <si>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</si>
  <si>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</si>
  <si>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</si>
  <si>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</si>
  <si>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</si>
  <si>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</si>
  <si>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</si>
  <si>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</si>
  <si>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</si>
  <si>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</si>
  <si>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</si>
  <si>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</si>
  <si>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</si>
  <si>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</si>
  <si>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Instituto Municipal de Vivienda  de Moroleón, Gto.
Flujo de Fondos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</si>
</sst>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workbookViewId="0">
      <selection activeCell="I14" sqref="I13:I14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708040.37</v>
      </c>
      <c r="D3" s="3">
        <f t="shared" ref="D3:E3" si="0">SUM(D4:D13)</f>
        <v>1356134.83</v>
      </c>
      <c r="E3" s="4">
        <f t="shared" si="0"/>
        <v>1356134.83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30</v>
      </c>
      <c r="D8" s="6">
        <v>27.84</v>
      </c>
      <c r="E8" s="7">
        <v>27.84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350000</v>
      </c>
      <c r="D10" s="6">
        <v>1008523.99</v>
      </c>
      <c r="E10" s="7">
        <v>1008523.99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358010.37</v>
      </c>
      <c r="D12" s="6">
        <v>347583</v>
      </c>
      <c r="E12" s="7">
        <v>347583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708040.37</v>
      </c>
      <c r="D14" s="9">
        <f t="shared" ref="D14:E14" si="1">SUM(D15:D23)</f>
        <v>725048.35000000009</v>
      </c>
      <c r="E14" s="10">
        <f t="shared" si="1"/>
        <v>724108.35000000009</v>
      </c>
    </row>
    <row r="15" spans="1:5" x14ac:dyDescent="0.2">
      <c r="A15" s="5"/>
      <c r="B15" s="14" t="s">
        <v>12</v>
      </c>
      <c r="C15" s="6">
        <v>348573.03</v>
      </c>
      <c r="D15" s="6">
        <v>324706.58</v>
      </c>
      <c r="E15" s="7">
        <v>324706.58</v>
      </c>
    </row>
    <row r="16" spans="1:5" x14ac:dyDescent="0.2">
      <c r="A16" s="5"/>
      <c r="B16" s="14" t="s">
        <v>13</v>
      </c>
      <c r="C16" s="6">
        <v>54170.91</v>
      </c>
      <c r="D16" s="6">
        <v>800</v>
      </c>
      <c r="E16" s="7">
        <v>800</v>
      </c>
    </row>
    <row r="17" spans="1:5" x14ac:dyDescent="0.2">
      <c r="A17" s="5"/>
      <c r="B17" s="14" t="s">
        <v>14</v>
      </c>
      <c r="C17" s="6">
        <v>168834.55</v>
      </c>
      <c r="D17" s="6">
        <v>399541.77</v>
      </c>
      <c r="E17" s="7">
        <v>398601.77</v>
      </c>
    </row>
    <row r="18" spans="1:5" x14ac:dyDescent="0.2">
      <c r="A18" s="5"/>
      <c r="B18" s="14" t="s">
        <v>9</v>
      </c>
      <c r="C18" s="6">
        <v>3773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104138.88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28550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631086.48</v>
      </c>
      <c r="E24" s="13">
        <f>E3-E14</f>
        <v>632026.48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631086.48</v>
      </c>
      <c r="E28" s="21">
        <f>SUM(E29:E35)</f>
        <v>632026.48</v>
      </c>
    </row>
    <row r="29" spans="1:5" x14ac:dyDescent="0.2">
      <c r="A29" s="5"/>
      <c r="B29" s="14" t="s">
        <v>26</v>
      </c>
      <c r="C29" s="22">
        <v>0</v>
      </c>
      <c r="D29" s="22">
        <v>196392.42</v>
      </c>
      <c r="E29" s="23">
        <v>197332.42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434694.06</v>
      </c>
      <c r="E32" s="23">
        <v>434694.06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631086.48</v>
      </c>
      <c r="E40" s="13">
        <f>E28+E36</f>
        <v>632026.48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Conta-Charly</cp:lastModifiedBy>
  <cp:lastPrinted>2018-07-16T14:09:31Z</cp:lastPrinted>
  <dcterms:created xsi:type="dcterms:W3CDTF">2017-12-20T04:54:53Z</dcterms:created>
  <dcterms:modified xsi:type="dcterms:W3CDTF">2022-02-19T21:07:47Z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