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/>
  <c r="E12"/>
  <c r="D12"/>
  <c r="C12"/>
  <c r="B12"/>
  <c r="F4"/>
  <c r="F3" s="1"/>
  <c r="E4"/>
  <c r="E3" s="1"/>
  <c r="D4"/>
  <c r="D3" s="1"/>
  <c r="C4"/>
  <c r="C3" s="1"/>
  <c r="B4"/>
  <c r="B3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<sst xmlns="http://schemas.openxmlformats.org/spreadsheetml/2006/main" count="33" uniqueCount="33">
  <si>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</si>
  <si>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</si>
  <si>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</si>
  <si>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</si>
  <si>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</si>
  <si>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</si>
  <si>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</si>
  <si>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</si>
  <si>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</si>
  <si>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</si>
  <si>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</si>
  <si>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</si>
  <si>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</si>
  <si>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</si>
  <si>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</si>
  <si>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</si>
  <si>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</si>
  <si>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</si>
  <si>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</si>
  <si>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</si>
  <si>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</si>
  <si>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</si>
  <si>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</si>
  <si>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</si>
  <si>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</si>
  <si>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</si>
  <si>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C. ALMA DENISSE SANCHEZ BARRAGAN</t>
  </si>
  <si>
    <t xml:space="preserve">PRESIDENTA MUNICIPAL </t>
  </si>
  <si>
    <t>LC GUILLERMO SIERRA BLANCO</t>
  </si>
  <si>
    <t>TESORERO MUNICIPAL</t>
  </si>
  <si>
    <t>SINDICO MUNICIPAL Y COMISIONADO DE HACIENDA</t>
  </si>
  <si>
    <t>L.A.I. MARTIN HEBER LOPEZ ORTEGA</t>
  </si>
  <si>
    <t>MUNICIPIO MOROLEON GUANAJUATO.
ESTADO ANALÍTICO DEL ACTIVO
DEL 1 DE ENERO AL 31 DE DICIEMBRE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</si>
</sst>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6" xfId="8" applyFont="1" applyBorder="1" applyAlignment="1">
      <alignment vertical="top" wrapText="1"/>
    </xf>
    <xf numFmtId="0" fontId="6" fillId="0" borderId="0" xfId="7" applyFont="1" applyFill="1" applyBorder="1" applyAlignment="1" applyProtection="1">
      <alignment horizontal="center" wrapText="1"/>
      <protection locked="0"/>
    </xf>
    <xf numFmtId="0" fontId="6" fillId="0" borderId="6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0" fillId="0" borderId="6" xfId="0" applyBorder="1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7" xfId="7" applyFont="1" applyFill="1" applyBorder="1" applyAlignment="1" applyProtection="1">
      <alignment horizontal="center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A2" sqref="A2"/>
    </sheetView>
  </sheetViews>
  <sheetFormatPr baseColWidth="10" defaultRowHeight="11.25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>
      <c r="A1" s="17" t="s">
        <v>32</v>
      </c>
      <c r="B1" s="18"/>
      <c r="C1" s="18"/>
      <c r="D1" s="18"/>
      <c r="E1" s="18"/>
      <c r="F1" s="19"/>
    </row>
    <row r="2" spans="1:6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>
      <c r="A3" s="5" t="s">
        <v>0</v>
      </c>
      <c r="B3" s="11">
        <f>SUM(B4+B12)</f>
        <v>507419440.58999991</v>
      </c>
      <c r="C3" s="11">
        <f>SUM(C4+C12)</f>
        <v>1156170547.78</v>
      </c>
      <c r="D3" s="11">
        <f>SUM(D4+D12)</f>
        <v>1125682455.48</v>
      </c>
      <c r="E3" s="11">
        <f>SUM(E4+E12)</f>
        <v>537907532.8900001</v>
      </c>
      <c r="F3" s="11">
        <f>SUM(F4+F12)</f>
        <v>30488092.300000053</v>
      </c>
    </row>
    <row r="4" spans="1:6">
      <c r="A4" s="7" t="s">
        <v>4</v>
      </c>
      <c r="B4" s="6">
        <f>SUM(B5:B11)</f>
        <v>106148618.51999998</v>
      </c>
      <c r="C4" s="6">
        <f>SUM(C5:C11)</f>
        <v>1038291809.8000001</v>
      </c>
      <c r="D4" s="6">
        <f>SUM(D5:D11)</f>
        <v>1030910527.66</v>
      </c>
      <c r="E4" s="6">
        <f>SUM(E5:E11)</f>
        <v>113529900.66000004</v>
      </c>
      <c r="F4" s="6">
        <f>SUM(F5:F11)</f>
        <v>7381282.1400000453</v>
      </c>
    </row>
    <row r="5" spans="1:6">
      <c r="A5" s="8" t="s">
        <v>5</v>
      </c>
      <c r="B5" s="9">
        <v>71080420.129999995</v>
      </c>
      <c r="C5" s="9">
        <v>643452524.71000004</v>
      </c>
      <c r="D5" s="9">
        <v>645133191.02999997</v>
      </c>
      <c r="E5" s="9">
        <v>69399753.810000062</v>
      </c>
      <c r="F5" s="9">
        <v>-1680666.3199999332</v>
      </c>
    </row>
    <row r="6" spans="1:6">
      <c r="A6" s="8" t="s">
        <v>6</v>
      </c>
      <c r="B6" s="9">
        <v>23910310.32</v>
      </c>
      <c r="C6" s="9">
        <v>302965216.12</v>
      </c>
      <c r="D6" s="9">
        <v>300353150.12</v>
      </c>
      <c r="E6" s="9">
        <v>26522376.319999993</v>
      </c>
      <c r="F6" s="9">
        <v>2612065.9999999925</v>
      </c>
    </row>
    <row r="7" spans="1:6">
      <c r="A7" s="8" t="s">
        <v>7</v>
      </c>
      <c r="B7" s="9">
        <v>11157888.07</v>
      </c>
      <c r="C7" s="9">
        <v>91874068.969999999</v>
      </c>
      <c r="D7" s="9">
        <v>85424186.510000005</v>
      </c>
      <c r="E7" s="9">
        <v>17607770.529999986</v>
      </c>
      <c r="F7" s="9">
        <v>6449882.459999986</v>
      </c>
    </row>
    <row r="8" spans="1:6">
      <c r="A8" s="8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>
      <c r="A9" s="8" t="s">
        <v>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>
      <c r="A12" s="7" t="s">
        <v>10</v>
      </c>
      <c r="B12" s="6">
        <f>SUM(B13:B21)</f>
        <v>401270822.06999993</v>
      </c>
      <c r="C12" s="6">
        <f>SUM(C13:C21)</f>
        <v>117878737.98</v>
      </c>
      <c r="D12" s="6">
        <f>SUM(D13:D21)</f>
        <v>94771927.820000008</v>
      </c>
      <c r="E12" s="6">
        <f>SUM(E13:E21)</f>
        <v>424377632.23000002</v>
      </c>
      <c r="F12" s="6">
        <f>SUM(F13:F21)</f>
        <v>23106810.160000008</v>
      </c>
    </row>
    <row r="13" spans="1:6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>
      <c r="A14" s="8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8" t="s">
        <v>13</v>
      </c>
      <c r="B15" s="10">
        <v>365996875.92000002</v>
      </c>
      <c r="C15" s="10">
        <v>109996825.39</v>
      </c>
      <c r="D15" s="10">
        <v>89208542.829999998</v>
      </c>
      <c r="E15" s="10">
        <v>386785158.48000002</v>
      </c>
      <c r="F15" s="10">
        <v>20788282.560000002</v>
      </c>
    </row>
    <row r="16" spans="1:6">
      <c r="A16" s="8" t="s">
        <v>14</v>
      </c>
      <c r="B16" s="9">
        <v>59444488.149999999</v>
      </c>
      <c r="C16" s="9">
        <v>6922870.5700000003</v>
      </c>
      <c r="D16" s="9">
        <v>806467.93</v>
      </c>
      <c r="E16" s="9">
        <v>65560890.789999999</v>
      </c>
      <c r="F16" s="9">
        <v>6116402.6400000006</v>
      </c>
    </row>
    <row r="17" spans="1:6">
      <c r="A17" s="8" t="s">
        <v>15</v>
      </c>
      <c r="B17" s="9">
        <v>1066221.46</v>
      </c>
      <c r="C17" s="9">
        <v>0</v>
      </c>
      <c r="D17" s="9">
        <v>5110</v>
      </c>
      <c r="E17" s="9">
        <v>1061111.46</v>
      </c>
      <c r="F17" s="9">
        <v>-5110</v>
      </c>
    </row>
    <row r="18" spans="1:6">
      <c r="A18" s="8" t="s">
        <v>16</v>
      </c>
      <c r="B18" s="9">
        <v>-37962933.850000001</v>
      </c>
      <c r="C18" s="9">
        <v>733538.02</v>
      </c>
      <c r="D18" s="9">
        <v>4745211.76</v>
      </c>
      <c r="E18" s="9">
        <v>-41974607.589999996</v>
      </c>
      <c r="F18" s="9">
        <v>-4011673.7399999946</v>
      </c>
    </row>
    <row r="19" spans="1:6">
      <c r="A19" s="8" t="s">
        <v>17</v>
      </c>
      <c r="B19" s="9">
        <v>12726170.390000001</v>
      </c>
      <c r="C19" s="9">
        <v>225504</v>
      </c>
      <c r="D19" s="9">
        <v>6595.3</v>
      </c>
      <c r="E19" s="9">
        <v>12945079.09</v>
      </c>
      <c r="F19" s="9">
        <v>218908.69999999925</v>
      </c>
    </row>
    <row r="20" spans="1:6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>
      <c r="A21" s="8" t="s">
        <v>19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>
      <c r="A23" s="2" t="s">
        <v>25</v>
      </c>
    </row>
    <row r="26" spans="1:6">
      <c r="A26" s="12"/>
      <c r="C26" s="16"/>
      <c r="D26" s="16"/>
    </row>
    <row r="27" spans="1:6" ht="12">
      <c r="A27" s="13" t="s">
        <v>26</v>
      </c>
      <c r="C27" s="20" t="s">
        <v>31</v>
      </c>
      <c r="D27" s="20"/>
    </row>
    <row r="28" spans="1:6" ht="69" customHeight="1">
      <c r="A28" s="14" t="s">
        <v>27</v>
      </c>
      <c r="C28" s="21" t="s">
        <v>30</v>
      </c>
      <c r="D28" s="21"/>
    </row>
    <row r="29" spans="1:6" ht="12">
      <c r="A29" s="13" t="s">
        <v>28</v>
      </c>
    </row>
    <row r="30" spans="1:6" ht="12">
      <c r="A30" s="15" t="s">
        <v>29</v>
      </c>
    </row>
  </sheetData>
  <sheetProtection formatCells="0" formatColumns="0" formatRows="0" autoFilter="0"/>
  <mergeCells count="3">
    <mergeCell ref="A1:F1"/>
    <mergeCell ref="C27:D27"/>
    <mergeCell ref="C28:D28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2022-01-27T15:35:38Z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