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ras\Documents\ADMON 2018-2021\PROGRAMAS CONVENIDOS\2021\1. GENERAL\"/>
    </mc:Choice>
  </mc:AlternateContent>
  <xr:revisionPtr revIDLastSave="0" documentId="8_{077D2E0D-74F7-42B7-9CDF-89ACEB07E62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ANEXO 1_2021 (ENERO 22)" sheetId="3" r:id="rId1"/>
  </sheets>
  <definedNames>
    <definedName name="_xlnm.Print_Area" localSheetId="0">'ANEXO 1_2021 (ENERO 22)'!$A$1:$T$168</definedName>
    <definedName name="_xlnm.Print_Titles" localSheetId="0">'ANEXO 1_2021 (ENERO 22)'!$1:$11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7" i="3" l="1"/>
  <c r="K125" i="3"/>
  <c r="K149" i="3"/>
  <c r="K148" i="3"/>
  <c r="I133" i="3"/>
  <c r="K132" i="3" l="1"/>
  <c r="K131" i="3"/>
  <c r="K23" i="3"/>
  <c r="K24" i="3"/>
  <c r="K22" i="3"/>
  <c r="K30" i="3"/>
  <c r="K51" i="3"/>
  <c r="K163" i="3" l="1"/>
  <c r="K82" i="3" l="1"/>
  <c r="K83" i="3"/>
  <c r="K81" i="3"/>
  <c r="K71" i="3"/>
  <c r="K76" i="3"/>
  <c r="K77" i="3"/>
  <c r="K75" i="3"/>
  <c r="K80" i="3"/>
  <c r="K79" i="3"/>
  <c r="K78" i="3"/>
  <c r="K160" i="3"/>
  <c r="K166" i="3"/>
  <c r="J122" i="3"/>
  <c r="K70" i="3"/>
  <c r="K153" i="3"/>
  <c r="K111" i="3"/>
  <c r="K121" i="3" l="1"/>
  <c r="K119" i="3"/>
  <c r="K123" i="3"/>
  <c r="K130" i="3"/>
  <c r="K120" i="3"/>
  <c r="K129" i="3"/>
  <c r="K168" i="3"/>
  <c r="K38" i="3"/>
  <c r="K49" i="3"/>
  <c r="I142" i="3"/>
  <c r="H142" i="3"/>
  <c r="I140" i="3"/>
  <c r="H140" i="3"/>
  <c r="I141" i="3"/>
  <c r="H141" i="3"/>
  <c r="K97" i="3"/>
</calcChain>
</file>

<file path=xl/sharedStrings.xml><?xml version="1.0" encoding="utf-8"?>
<sst xmlns="http://schemas.openxmlformats.org/spreadsheetml/2006/main" count="626" uniqueCount="277">
  <si>
    <t>Estatal</t>
  </si>
  <si>
    <t>Municipal</t>
  </si>
  <si>
    <t>Federal</t>
  </si>
  <si>
    <t>Total</t>
  </si>
  <si>
    <t>EJERCICIO:</t>
  </si>
  <si>
    <t>FECHA DE CORTE:</t>
  </si>
  <si>
    <t>PROGRAMA DE OBRA ANUAL</t>
  </si>
  <si>
    <t>Adjudicación</t>
  </si>
  <si>
    <t>Entidad / Dependencia con quien conviene</t>
  </si>
  <si>
    <t>Programa</t>
  </si>
  <si>
    <t>Legislación (Federal / Estatal)</t>
  </si>
  <si>
    <t>Contrato</t>
  </si>
  <si>
    <t>PAVIMENTACIÓN DE LA CALLE PROLG. SALVADOR DÍAZ MIRÓN (TRAMO BLVD. JESÚS CERNA A BLVD. PONCIANO VEGA).</t>
  </si>
  <si>
    <t>MOROLEÓN</t>
  </si>
  <si>
    <t>EMPASTADO SINTÉTICO DEL INFIELD EN LA CANCHA DE BEISBOL MUNICIPAL.</t>
  </si>
  <si>
    <t>RED OCULTA DE ELECTRIFICACIÓN DEL CENTRO HISTÓRICO (PRIMERA ETAPA).</t>
  </si>
  <si>
    <t>ECOPARQUE ZOOLÓGICO DE LA CIUDAD (ÁREAS VERDES).</t>
  </si>
  <si>
    <t>SEÑALÉTICA URBANA.</t>
  </si>
  <si>
    <t>BORDERÍA EN COMUNIDADES.</t>
  </si>
  <si>
    <t>CAMINOS SACA COSECHAS EN COMUNIDADES.</t>
  </si>
  <si>
    <t>APOYOS CON MATERIAL PARA LA CONSTRUCCIÓN DE CUARTOS EN COMUNIDADES.</t>
  </si>
  <si>
    <t>PRESIDENCIA MUNICIPAL</t>
  </si>
  <si>
    <t>Núm. Convenio/documento autorización</t>
  </si>
  <si>
    <t>Otros (Beneficiarios)</t>
  </si>
  <si>
    <t>Número</t>
  </si>
  <si>
    <t>Fecha contratación</t>
  </si>
  <si>
    <t>Monto</t>
  </si>
  <si>
    <t>Fecha inicio</t>
  </si>
  <si>
    <t>Fecha termino</t>
  </si>
  <si>
    <t xml:space="preserve">Av. Físico  Real % </t>
  </si>
  <si>
    <t>REHABILITACIÓN DEL BLVD. PONCIANO VEGA 3ERA. ETAPA.</t>
  </si>
  <si>
    <t>PARQUE LINEAL CIRCUITO MOROLEÓN (2DA. ETAPA).</t>
  </si>
  <si>
    <t>REHABILITACIÓN DE LAS OFICINAS DEL 911 DEL MUNICIPIO DE MOROLEÓN, GTO.</t>
  </si>
  <si>
    <t>CONSTRUCCIÓN DE LA 2a. ETAPA DEL EDIFICIO DE SEGURIDAD PÚBLICA.</t>
  </si>
  <si>
    <t>PAVIMENTACIÓN DE LA CALLE REFORMA.</t>
  </si>
  <si>
    <t>TECHO FIRME (ADQUISICIÓN Y SUMINISTRO DE LOTE DE MATERIALES PARA TECHO TERMO-ACÚSTICO A BASE TEJA DE ACERO PRE PINTADA CAL. 26 CON AISLANTE EXPANDIDO DE ALTA DENSIDAD EPS, ACCESORIOS DE FIJACIÓN Y MONTÉN DE 4" PINTADO CALIBRE 14).</t>
  </si>
  <si>
    <t>ELECTRIFICACIÓN NO CONVENCIONAL SISTEMA FOTOVOLTAICO CON PANELES SOLARES INTERCONECTADOS A CFE.</t>
  </si>
  <si>
    <t>INSTANCIA EJECUTORA:</t>
  </si>
  <si>
    <t>Nombre de obra / servicio relacionado</t>
  </si>
  <si>
    <t>Municipio</t>
  </si>
  <si>
    <t>Estatus (Programada/en proceso/Contratada)</t>
  </si>
  <si>
    <t>PROYECTO PAVIMENTACIÓN DE LA CALLE PÍPILA (ALLENDE - CIRCUITO MOROLEÓN).</t>
  </si>
  <si>
    <t>MODERNIZACIÓN DEL BLVD. PONCIANO VEGA.</t>
  </si>
  <si>
    <t>PAVIMENTACIÓN DE LA CALLE MICHOACÁN  (ABASOLO- AMÉRICA).</t>
  </si>
  <si>
    <t>PAVIMENTACIÓN DE LA CALLE JALISCO (PUEBLA-CIRCUNVALACIÓN).</t>
  </si>
  <si>
    <t>PAVIMENTACIÓN DEL CIRCUITO ZACATECAS.</t>
  </si>
  <si>
    <t>PAVIMENTACIÓN DE LA CALLE JAIME NUNÓ 1RA. ETAPA.</t>
  </si>
  <si>
    <t>PAVIMENTACIÓN DE LA CALLE PEDRO GUZMÁN 2DA. ETAPA.</t>
  </si>
  <si>
    <t>PAVIMENTACIÓN CIRCUITO MOROLEÓN (PEDRO GUZMÁN - 15 DE SEPTIEMBRE) CUERPO ORIENTE.</t>
  </si>
  <si>
    <t>PAVIMENTACIÓN  DE LA CALLE GUERRERO EN EL CENTRO HISTÓRICO DE MOROLEÓN.</t>
  </si>
  <si>
    <t>RESTAURACIÓN DE LA CALLE SEMIPEATONAL.</t>
  </si>
  <si>
    <t>REHABILITACIÓN DE BANQUETAS DE LAS CALLES DE MOROLEÓN.</t>
  </si>
  <si>
    <t xml:space="preserve">REMODELACIÓN DE PARQUE DE BEISBOL INFANTIL 2DA. ETAPA EN LA COLONIA EL RANCHITO, EN EL MUNICIPIO DE MOROLEÓN, GTO. </t>
  </si>
  <si>
    <t>PARQUE DEPORTIVO GIRASOLES 3RA. ETAPA.</t>
  </si>
  <si>
    <t>MODERNIZACIÓN DEL CENTRO DE CAPACITACIÓN DEPORTIVA (CECADE).</t>
  </si>
  <si>
    <t>PLAZA PÚBLICA DE ACCESO AL EDIFICIO DE PRESIDENCIA MUNICIPAL GRAL. ANTONIO DE LEÓN Y LOYOLA.</t>
  </si>
  <si>
    <t>REHABILITACIÓN DE LA PLAZA PÚBLICA GLORIETA DE LA AMISTAD.</t>
  </si>
  <si>
    <t>GIMNASIO AL AIRE LIBRE CAMPO ROL.</t>
  </si>
  <si>
    <t>CUARTO ADICIONAL EN ZONA RURAL.</t>
  </si>
  <si>
    <t>CELDAS SOLARES.</t>
  </si>
  <si>
    <t>ANEXO 1. PROGRAMA ANUAL DE OBRA DEL EJERCICIO 2021</t>
  </si>
  <si>
    <t>Anexo al Oficio Circular: DACOPC/2425/2021 del 08 de junio de 2021</t>
  </si>
  <si>
    <t>Inversión autorizada/Convenida</t>
  </si>
  <si>
    <t>Tipo de Adjudicación Propuesta (Pública, Simplificada/I3P, Directa, Administración)</t>
  </si>
  <si>
    <t xml:space="preserve">Av. Fínanciero Real % </t>
  </si>
  <si>
    <t>I N F R A E S T R U C T U R A     V I A L</t>
  </si>
  <si>
    <t>MODERNIZACIÓN DEL RAMAL 16 DE SEPTIEMBRE 2DA. ETAPA.</t>
  </si>
  <si>
    <t>CONSTRUCCIÓN  DE LA CALLE PROLONGACIÓN AQUILES SERDÁN A LIBRAMIENTO SUR DE MOROLEÓN.</t>
  </si>
  <si>
    <t xml:space="preserve">REHABILITACIÓN DE LA AV. AMÉRICA Y AV. GRAL. AGUSTÍN LEÓN, INCLUYE GLORIETA DE LA AMISTAD. </t>
  </si>
  <si>
    <t>P R O Y E C T O S     Y     E S T U D I O S</t>
  </si>
  <si>
    <t>U R B A N I Z A C I Ó N     Y / O     R E H A B I L I T A C I Ó N     D E     V I A L I D A D E S</t>
  </si>
  <si>
    <t xml:space="preserve">PAVIMENTACIÓN DE LA CALLE PRIVADA EL TERRERO DE MOROLEÓN, GTO. </t>
  </si>
  <si>
    <t>REHABILITACIÓN DE LA RED DE AGUA POTABLE DE LA CALLE PRIVADA EL TERRERO DE MOROLEÓN, GTO.</t>
  </si>
  <si>
    <t xml:space="preserve">REHABILITACIÓN DE LA RED DE DRENAJE SANITARIO DE LA CALLE PRIVADA EL TERRERO DE MOROLEÓN, GTO. </t>
  </si>
  <si>
    <t>PAVIMENTACIÓN DE LA CALLE TOPACIO DE MOROLEÓN, GTO.</t>
  </si>
  <si>
    <t>REHABILITACIÓN DE LA RED DE AGUA POTABLE DE LA CALLE TOPACIO DE MOROLEÓN, GTO.</t>
  </si>
  <si>
    <t xml:space="preserve">REHABILITACIÓN DE LA RED DE DRENAJE SANITARIO DE LA CALLE TOPACIO DE MOROLEÓN, GTO. </t>
  </si>
  <si>
    <t>PAVIMENTACIÓN DE LA CALLE CENTENARIO 1RA. ETAPA.</t>
  </si>
  <si>
    <t xml:space="preserve">PAVIMENTACIÓN DE LA CALLE DIEGO LÓPEZ 2DA. ETAPA. </t>
  </si>
  <si>
    <t>PAVIMENTACIÓN DE LA CALLE AGUASCALIENTES.</t>
  </si>
  <si>
    <t>PAVIMENTACIÓN DE LA CALLE QUINTANA ROO.</t>
  </si>
  <si>
    <t xml:space="preserve">PAVIMENTACIÓN DE CALLE PADRE RAFAÉL LAGUNAS DE MOROLEÓN, GTO. </t>
  </si>
  <si>
    <t xml:space="preserve">PAVIMENTACIÓN DE LA CALLE PADRE LUIS GAYTÁN DE MOROLEÓN, GTO. </t>
  </si>
  <si>
    <t xml:space="preserve">PAVIMENTACIÓN DE LA CALLE PADRE ZAVALA DE MOROLEÓN, GTO. </t>
  </si>
  <si>
    <t xml:space="preserve">PAVIMENTACIÓN DE LA CALLE FRAY DIEGO DE CHÁVEZ DE MOROLEÓN, GTO. </t>
  </si>
  <si>
    <t>PAVIMENTACIÓN DE LA CALLE LERDO DE TEJADA Y J. JESÚS LÓPEZ LÓPEZ DE MOROLEÓN, GTO.</t>
  </si>
  <si>
    <t>PAVIMENTACIÓN DE LA CALLE ALLENDE EN EL CENTRO HISTÓRICO DE MOROLEÓN.</t>
  </si>
  <si>
    <t>PAVIMENTACIÓN DE LA CALLE AMÉRICA EN EL CENTRO HISTÓRICO DE MOROLEÓN.</t>
  </si>
  <si>
    <t>PAVIMENTACIÓN DE LA CALLE ISABEL LA CATÓLICA EN EL CENTRO HISTÓRICO DE MOROLEÓN.</t>
  </si>
  <si>
    <t>PAVIMENTACIÓN DE LA CALLE JOSÉ MARÍA PINO SUÁREZ.</t>
  </si>
  <si>
    <t>PAVIMENTACIÓN DE LA CALLE MATAMOROS EN SAN LUCAS DE MOROLEÓN, GTO.</t>
  </si>
  <si>
    <t xml:space="preserve">REHABILITACIÓN DE LA RED DE AGUA POTABLE DE LA CALLE MATAMOROS EN SALUCAS  DE MOROLEÓN, GTO. </t>
  </si>
  <si>
    <t xml:space="preserve">REHABILITACIÓN DE LA RED DE DRENAJE SANITARIO DE LA CALLE MATAMOROS EN SAN LUCAS DE MOROLEÓN, GTO. </t>
  </si>
  <si>
    <t>PAVIMENTACIÓN DE LA CALLE NARANJOS.</t>
  </si>
  <si>
    <t>PAVIMENTACIÓN DE LA CALLE BEGONIA DE MOROLEÓN, GTO.</t>
  </si>
  <si>
    <t>PAVIMENTACIÓN DE LA CALLE AHUEHUETE DE MOROLEÓN, GTO.</t>
  </si>
  <si>
    <t xml:space="preserve">PAVIMENTACIÓN DE LA CALLE ARROYO DE AMOLES DE MOROLEÓN, GTO. </t>
  </si>
  <si>
    <t xml:space="preserve">PAVIMENTACIÓN DE LA CALLE CHULAVISTA DE MOROLEÓN, GTO. </t>
  </si>
  <si>
    <t xml:space="preserve">PAVIMENTACIÓN DE LA CALLE PRIVADA REVOLUCIÓN DE MOROLEÓN, GTO. </t>
  </si>
  <si>
    <t xml:space="preserve">PAVIMENTACIÓN DE LA CALLE FELIPE ÁNGELES DE MOROLEÓN, GTO. </t>
  </si>
  <si>
    <t>REHABILITACIÓN Y CONSTRUCCIÓN DE RAMPAS PARA MINUSVÁLIDOS EN VARIAS CALLES DE MOROLEÓN.</t>
  </si>
  <si>
    <t>PAVIMENTACIÓN DE LA CALLE CAPULÍN DE MOROLEÓN, GTO.</t>
  </si>
  <si>
    <t>PAVIMENTACIÓN DE LA CALLE LUIS DONALDO COLOSIO DE MOROLEÓN, GTO.</t>
  </si>
  <si>
    <t>PAVIMENTACIÓN DE LA CALLE CIRCUITO VALLE MONTAÑA DE MOROLEÓN, GTO.</t>
  </si>
  <si>
    <t>PAVIMENTACIÓN DE LA CALLE FELIPE ANGELES DE MOROLEÓN, GTO.</t>
  </si>
  <si>
    <t>PAVIMENTACIÓN DE LA CALLE ALFONSO ORTÍZ DE MOROLEÓN, GTO.</t>
  </si>
  <si>
    <t>PAVIMENTACIÓN DE LA CALLE AZUCENA DE MOROLEÓN, GTO.</t>
  </si>
  <si>
    <t>PAVIMENTACIÓN DE LA CALLE PROLONGACIÓN COBALTO DE MOROLEÓN, GTO.</t>
  </si>
  <si>
    <t>PAVIMENTACIÓN DE LA CALLE SERAPIO RENDÓN DE MOROLEÓN, GTO.</t>
  </si>
  <si>
    <t>MEJORAMIENTO DE LA IMÁGEN URBANA DE LA CALLE DEFENSORES DE MOROLEÓN EN EL CENTRO HISTÓRICO DE MOROLEÓN, GTO.</t>
  </si>
  <si>
    <t>PAVIMENTACIÓN DE LA CALLE PERLA DE MOROLEÓN, GTO.</t>
  </si>
  <si>
    <t>REHABILITACIÓN DE LA RED DE AGUA POTABLE DE LA CALLE PERLA DE MOROLEÓN, GTO.</t>
  </si>
  <si>
    <t xml:space="preserve">REHABILITACIÓN DE LA RED DE DRENAJE SANITARIO DE LA CALLE PERLA DE MOROLEÓN, GTO. </t>
  </si>
  <si>
    <t>PAVIMENTACIÓN DE LA CALLE RÍO YAQUI DE MOROLEÓN, GTO.</t>
  </si>
  <si>
    <t>REHABILITACIÓN DE LA RED DE AGUA POTABLE DE LA CALLE RÍO YAQUI DE MOROLEÓN, GTO.</t>
  </si>
  <si>
    <t xml:space="preserve">REHABILITACIÓN DE LA RED DE DRENAJE SANITARIO DE LA CALLE RÍO YAQUI DE MOROLEÓN, GTO. </t>
  </si>
  <si>
    <t>PAVIMENTACIÓN DE LA CALLE PLATINO DE MOROLEÓN, GTO.</t>
  </si>
  <si>
    <t>REHABILITACIÓN DE LA RED DE AGUA POTABLE DE LA CALLE PLATINO DE MOROLEÓN, GTO.</t>
  </si>
  <si>
    <t xml:space="preserve">REHABILITACIÓN DE LA RED DE DRENAJE SANITARIO DE LA CALLE PLATINO DE MOROLEÓN, GTO. </t>
  </si>
  <si>
    <t>E Q U I P A M I E N T O     E     I N F R A E S T R U C T U R A</t>
  </si>
  <si>
    <t>TERMINACIÓN DE TROTAPISTA CON ISLAS DE ACTIVACIÓN FÍSICA EN BLVD. PONCIANO VEGA.</t>
  </si>
  <si>
    <t>EMPASTADO SINTÉTICO EN LA CANCHA DE FUTBOL DE LA UNIDAD DEPORTIVA "SOLIDARIDAD" DE MOROLEÓN, GTO.</t>
  </si>
  <si>
    <t>REHABILITACIÓN DEL CAMPO DE BEISBOL RIGOBERTO ORTEGA LÓPEZ (ROL).</t>
  </si>
  <si>
    <t xml:space="preserve">CONSTRUCCIÓN DE PLAZA PÚBLICA EN LA COLONIA PICO DE PÁJARO DE MOROLEÓN, GTO. </t>
  </si>
  <si>
    <t xml:space="preserve">CONSTRUCCIÓN DE PLAZA PÚBLICA EN LA COLONIA EL JINETE DE MOROLEÓN, GTO.   </t>
  </si>
  <si>
    <t>CONSTRUCCIÓN DE PLAZA PÚBLICA EN EL FRACC. SANTA TERESITA DE MOROLEÓN, GTO.</t>
  </si>
  <si>
    <t>PLAZA PÚBLICA PONCIANO VEGA.</t>
  </si>
  <si>
    <t>REHABILITACIÓN DEL PARQUE CONSTITUYENTES.</t>
  </si>
  <si>
    <t>REHABILITACIÓN DEL PARQUE UNIDAD HABITACIONAL 27 DE SEPTIEMBRE.</t>
  </si>
  <si>
    <t>RECONSTRUCCIÓN DE PARQUE ZOOLÓGICO ÁREAS VERDES DE MOROLEÓN, GTO.</t>
  </si>
  <si>
    <t>ECOPARQUE TURISTICO LOS AMOLES.</t>
  </si>
  <si>
    <t xml:space="preserve">REHABILITACIÓN DEL MUSEO DE LA CIUDAD DE MOROLEÓN, GTO. </t>
  </si>
  <si>
    <t>CONSTRUCCIÓN DE LA 4a. ETAPA DEL EDIFICIO DE SEGURIDAD PÚBLICA.</t>
  </si>
  <si>
    <t>CONSTRUCCIÓN DEL EDIFICIO DE SEGURIDAD PÚBLICA MUNICIPIO DE MOROLEÓN 2021.</t>
  </si>
  <si>
    <t>REHABILITACIÓN DEL EDIFICIO DE PROTECCIÓN CIVIL DE MOROLEÓN, GTO.</t>
  </si>
  <si>
    <t>BIBLIOTECA GRAL. TOMÁS  MORENO 2DA ETAPA.</t>
  </si>
  <si>
    <t>REHABILITACIÓN DE LA BIBLIOTECA ALFONSO ORTIZ ORTIZ.</t>
  </si>
  <si>
    <t>PROYECTO EJECUTIVO DEL MERCADO HIDALGO.</t>
  </si>
  <si>
    <t>PROYECTO EJECUTIVO DEL MERCADO HIDALGO POR ETAPAS.</t>
  </si>
  <si>
    <t>CONSTRUCCIÓN DE UN TECHADO EN LA ESCUELA PRIMARIA NIÑOS HÉROES DE CHAPULTEPEC.</t>
  </si>
  <si>
    <t>CONSTRUCCIÓN DE UN TECHADO EN LA CANCHA DEL MAESTRO JUBILADO DE MOROLEÓN, GTO.</t>
  </si>
  <si>
    <t>CONSTRUCCIÓN DE UN TECHADO EN EL JARDÍN DE NIÑOS PESTALOZZI.</t>
  </si>
  <si>
    <t>CONSTRUCCIÓN DE UN TECHADO EN LA ESCUELA PREPARATORIA UG.</t>
  </si>
  <si>
    <t>CONSTRUCCIÓN DE AULA EN LA ESCUELA PRIMARIA JAIME NUNÓ.</t>
  </si>
  <si>
    <t>CONSTRUCCIÓN DE BARDA PERIMETRAL DEL CENTRO GERONTOLÓGICO DE MOROLEÓN, GTO.</t>
  </si>
  <si>
    <t>CONSTRUCCIÓN DE LÍNEA DE ALIMENTACIÓN COMPLEMENTARIA EN EL BOULEVARD PONCIANO VEGA Y SUMINISTRO DE PRESIONES HIDRÁULICAS SATISFACTORIAS EN EL FRACCIONAMIENTO VALLE DORADO DENTRO DEL SECTOR SUR 3.</t>
  </si>
  <si>
    <t>CONSTRUCCIÓN DE CRIPTAS FAMILIARES SUBTERRÁNEAS EN PANTEÓN MUNICIPAL "JARDÍNES DEL RECUERDO" FRACC. LAS ARBOLEDAS, MOROLEÓN, GTO.</t>
  </si>
  <si>
    <t>CONSTRUCCIÓN DE CRIPTAS FAMILIARES SUBTERRÁNEAS EN PANTEÓN MUNICIPAL "JARDÍNES DEL RECUERDO" FRACC. LAS ARBOLEDAS, MOROLEÓN, GTO., MÓDULO 10</t>
  </si>
  <si>
    <t>CONSTRUCCIÓN DE MÓDULO DE SANITARIOS EN PRESIDENCIA MUNICIPAL DE MOROLEÓN, GTO.</t>
  </si>
  <si>
    <t>EJECUCIÓN DE OBRA DEL DICTÁMEN ESTRUCTURAL EN LAS INSTALACIONES DEL GIMNASIO DEPORTIVO BICENTENARIO, EN CABECERA MUNICIPAL.</t>
  </si>
  <si>
    <t>Z O N A     R U R A L</t>
  </si>
  <si>
    <t xml:space="preserve">PAVIMENTACIÓN DE LA CALLE DEL TRABAJO EN LA COMUNIDAD DE AMOLES EN MOROLEÓN, GTO. </t>
  </si>
  <si>
    <t xml:space="preserve">PAVIMENTACIÓN DE LA CALLE HIDALGO EN LA COMUNIDAD DE LA LOMA EN MOROLEÓN, GTO. </t>
  </si>
  <si>
    <t>PAVIMENTACIÓN DE LA CALLE NIÑOS HÉROES EN LA COMUNIDAD DE EL SALTO EN MOROLEÓN, GTO.</t>
  </si>
  <si>
    <t>REHABILITACIÓN  DEL CAMINO DE ACCESO A LA SOLEDAD.</t>
  </si>
  <si>
    <t>REHABILITACIÓN DEL CAMINO DE ACCESO A SANTA GERTRUDIS.</t>
  </si>
  <si>
    <t>REHABILITACIÓN DEL CAMINO DE CEPIO A LA SOLEDAD.</t>
  </si>
  <si>
    <t xml:space="preserve">PAVIMENTACIÓN DE LA CALLE DE ACCESO A  PAMACEO EN MOROLEÓN, GTO. </t>
  </si>
  <si>
    <t>PAVIMENTACIÓN CALLE DEL RINCÓN EN LA COMUNIDAD DE LA SOLEDAD EN MOROLEÓN, GTO.</t>
  </si>
  <si>
    <t>PAVIMENTACIÓN DE LA CALLE CAMINO REAL EN LA COMUNIDAD DE PIÑICUARO EN MOROLEÓN, GTO.</t>
  </si>
  <si>
    <t>PAVIMENTACIÓN DE LA CALLE 12 DE OCTUBRE EN LA COMUNIDAD DE CUANAMUCO EN MOROLEÓN, GTO.</t>
  </si>
  <si>
    <t>PAVIMENTACIÓN DE LA CALLE VASCO DE QUIRÓGA EN LA COMUNIDAD DE CUANAMUCO EN MOROLEÓN, GTO.</t>
  </si>
  <si>
    <t>PLAZA PÚBLICA EN LA COMUNIDAD DE QUIAHUYO EN MOROLEÓN, GTO.</t>
  </si>
  <si>
    <t>CONSTRUCCIÓN DE LOSA RETICULAR EN EL ÁREA DE BIBLIOTECA, LABORATORIO DE CIENCIAS NATURALES  Y ALMACEN DE LIMPIEZA EN LA ESCUELA TELESECUNDARIA DE LA COMUNIDAD DE LA LOMA DE MOROLEÓN, GTO.</t>
  </si>
  <si>
    <t xml:space="preserve">CONSTRUCCIÓN DE CANCHA DE USOS MULTIPLES EN LA COMUNIDAD DE PIÑICUARO EN MOROLEÓN, GTO. </t>
  </si>
  <si>
    <t>CONSTRUCCIÓN DE UN TECHADO EN LA ESCUELA PRIMARIA BENITO JUÁREZ EN LA COMUNIDAD DE PIÑICUARO.</t>
  </si>
  <si>
    <t>TECHO EN COMUNIDADES.</t>
  </si>
  <si>
    <t>CUARTO DORMITORIO EN ZONA RURAL.</t>
  </si>
  <si>
    <t>O T R O S</t>
  </si>
  <si>
    <t>CUARTO ADICIONAL EN ZONA URBANA.</t>
  </si>
  <si>
    <t>CUARTO ADICIONAL EN CABECERA MUNICIPAL</t>
  </si>
  <si>
    <t>CUARTO DORMITORIO EN ZONA URBANA.</t>
  </si>
  <si>
    <t>ESTATAL</t>
  </si>
  <si>
    <t>SEDESHU</t>
  </si>
  <si>
    <t>CONVENIO NO. SEDESHU-GTO-PEMC-21/2021 Y ANEXO DE EJECUCIÓN: AE-Q1606-PEMC-2021-21-0001</t>
  </si>
  <si>
    <t>ADJUDICACION DIRECTA</t>
  </si>
  <si>
    <t>ADJUDICACIÓN DIRECTA</t>
  </si>
  <si>
    <r>
      <t>PMM/DOPM/AD/PEMC</t>
    </r>
    <r>
      <rPr>
        <b/>
        <sz val="8"/>
        <color rgb="FF000000"/>
        <rFont val="Arial"/>
        <family val="2"/>
      </rPr>
      <t>/PLAZA-PONCIANOVEGA/2021-01</t>
    </r>
  </si>
  <si>
    <t>PROGRAMA EMBELLECIENDO MI COLONIA (PEMC)</t>
  </si>
  <si>
    <t>SDAyR</t>
  </si>
  <si>
    <t xml:space="preserve">CONVENIO NO. SAERNASR/DGDAA/CAMINORURAL/MOROLEÓN/2021/9897 </t>
  </si>
  <si>
    <t>PROGRAMA Q0176 CONECTANDO MI CAMINO RURAL</t>
  </si>
  <si>
    <r>
      <t>PMM/DOPM/AD/SDAyR</t>
    </r>
    <r>
      <rPr>
        <b/>
        <sz val="8"/>
        <color rgb="FF000000"/>
        <rFont val="Arial"/>
        <family val="2"/>
      </rPr>
      <t>/CR/REHAB-SANTAGERTRUDIS/2021-03</t>
    </r>
  </si>
  <si>
    <t>LICITACIÓN SIMPLIFICADA</t>
  </si>
  <si>
    <t>CONTRATADA</t>
  </si>
  <si>
    <r>
      <t>PMM/DOPM/LS/SDAyR</t>
    </r>
    <r>
      <rPr>
        <b/>
        <sz val="8"/>
        <color rgb="FF000000"/>
        <rFont val="Tahoma"/>
        <family val="2"/>
      </rPr>
      <t>/CR/REHAB-LASOLEDAD/2021-01</t>
    </r>
  </si>
  <si>
    <r>
      <t>PMM/DOPM/LS/SDAyR</t>
    </r>
    <r>
      <rPr>
        <b/>
        <sz val="8"/>
        <color rgb="FF000000"/>
        <rFont val="Tahoma"/>
        <family val="2"/>
      </rPr>
      <t>/CR/REHAB-CEPIO-LASOLEDAD/2021-02</t>
    </r>
  </si>
  <si>
    <t>CONVENIO NO. SEDESHU-GTO-PEMC-21/2021 Y ANEXO DE EJECUCIÓN: AE-Q1606-PEMC-2021-21-0045</t>
  </si>
  <si>
    <r>
      <t>PMM/DOPM/LS/PEMC</t>
    </r>
    <r>
      <rPr>
        <b/>
        <sz val="8"/>
        <color rgb="FF000000"/>
        <rFont val="Tahoma"/>
        <family val="2"/>
      </rPr>
      <t>/REHAB-AMERICA/2021-01</t>
    </r>
  </si>
  <si>
    <t>LICITACIÓN SIMPLIFICADA/ADJUDICACIÓN DIRECTA</t>
  </si>
  <si>
    <r>
      <t>PMM/DOPM/AD/PEMC</t>
    </r>
    <r>
      <rPr>
        <b/>
        <sz val="8"/>
        <color rgb="FF000000"/>
        <rFont val="Tahoma"/>
        <family val="2"/>
      </rPr>
      <t>/REHAB-JAIMENUNO/2021-02</t>
    </r>
  </si>
  <si>
    <t>PROGRAMA VIVE MEJOR CON IMPULSO (PVMI)</t>
  </si>
  <si>
    <t>CONVENIO NO. SEDESHU-GTO-CMM-21/2021 Y ANEXO DE EJECUCIÓN: AE-Q0249-PVMI-2021-21-01</t>
  </si>
  <si>
    <r>
      <t>PMM/DOPM/AD/PVMI</t>
    </r>
    <r>
      <rPr>
        <b/>
        <sz val="8"/>
        <color rgb="FF000000"/>
        <rFont val="Tahoma"/>
        <family val="2"/>
      </rPr>
      <t>/ELECTRIFICACIÓN-PANELES/2021-01</t>
    </r>
  </si>
  <si>
    <t>RECURSO MUNICIPAL</t>
  </si>
  <si>
    <t>MUNICIPIO</t>
  </si>
  <si>
    <t>PROGRAMA DE OBRA ANUAL 2021</t>
  </si>
  <si>
    <t>PMM/DOPM/AD/RM/SANITARIOS-PRESIDENCIA/2021-01</t>
  </si>
  <si>
    <r>
      <t>PMM/DOPM/LS/RM</t>
    </r>
    <r>
      <rPr>
        <b/>
        <sz val="8"/>
        <color rgb="FF000000"/>
        <rFont val="Tahoma"/>
        <family val="2"/>
      </rPr>
      <t>/TECHADO-MAESTROS/2021-01</t>
    </r>
  </si>
  <si>
    <t>PMM/DOPM/AD/RM/BICENTENARIO/2021-02</t>
  </si>
  <si>
    <t>FAIS</t>
  </si>
  <si>
    <r>
      <t>PMM/DOPM/AD/FAIS</t>
    </r>
    <r>
      <rPr>
        <b/>
        <sz val="8"/>
        <color rgb="FF000000"/>
        <rFont val="Tahoma"/>
        <family val="2"/>
      </rPr>
      <t>/COMEDOR-LASOLEDAD/2021-01</t>
    </r>
  </si>
  <si>
    <r>
      <t>PMM/DOPM/AD/FAIS</t>
    </r>
    <r>
      <rPr>
        <b/>
        <sz val="8"/>
        <color rgb="FF000000"/>
        <rFont val="Tahoma"/>
        <family val="2"/>
      </rPr>
      <t>/TECHADO-SANLUCAS/2021-02</t>
    </r>
  </si>
  <si>
    <r>
      <t>PMM/DOPM/AD/FAIS</t>
    </r>
    <r>
      <rPr>
        <b/>
        <sz val="8"/>
        <color rgb="FF000000"/>
        <rFont val="Tahoma"/>
        <family val="2"/>
      </rPr>
      <t>/TECHADO-PESTALOZZI/2021-03</t>
    </r>
  </si>
  <si>
    <t>SECRETARIA DE SEGURIDAD PÚBLICA DEL ESTADO</t>
  </si>
  <si>
    <t>FONDO DE APORTACIONES PARA LA SEGURIDAD PÚBLICA DE LOS ESTADOS Y DEL DISTRITO FEDERAL (FASP)</t>
  </si>
  <si>
    <t xml:space="preserve">CONVENIO I/SSP/MOROLEÓN/RF-2021 </t>
  </si>
  <si>
    <r>
      <t>PMM/DOPM/LS/SSP-FASP</t>
    </r>
    <r>
      <rPr>
        <b/>
        <sz val="8"/>
        <color rgb="FF000000"/>
        <rFont val="Arial"/>
        <family val="2"/>
      </rPr>
      <t>/EDIFICIO-MOROLEON/2021-01</t>
    </r>
  </si>
  <si>
    <t>MUNICIPAL</t>
  </si>
  <si>
    <t>PROGRAMA DE OBRA ANUAL 2021 Y OFICIO NÚM. *DDS/074/2021</t>
  </si>
  <si>
    <r>
      <t>PMM/DOPM/AD/FAIS</t>
    </r>
    <r>
      <rPr>
        <b/>
        <sz val="8"/>
        <color rgb="FF000000"/>
        <rFont val="Tahoma"/>
        <family val="2"/>
      </rPr>
      <t>/TECHADO-PIÑICUARO/2021-04</t>
    </r>
  </si>
  <si>
    <r>
      <t>PMM/DOPM/AD/FAIS</t>
    </r>
    <r>
      <rPr>
        <b/>
        <sz val="8"/>
        <color rgb="FF000000"/>
        <rFont val="Tahoma"/>
        <family val="2"/>
      </rPr>
      <t>/PAV-AZUCENA/2021-05</t>
    </r>
  </si>
  <si>
    <r>
      <t>PMM/DOPM/LS/FAIS-CC</t>
    </r>
    <r>
      <rPr>
        <b/>
        <sz val="8"/>
        <color rgb="FF000000"/>
        <rFont val="Tahoma"/>
        <family val="2"/>
      </rPr>
      <t>/TECHADO-UG/2021-06</t>
    </r>
  </si>
  <si>
    <t>PROGRAMA DE OBRA ANUAL 2021 Y OFICIO NÚM. *DDS/091/2021</t>
  </si>
  <si>
    <r>
      <t>PMM/DOPM/AD/FAIS</t>
    </r>
    <r>
      <rPr>
        <b/>
        <sz val="8"/>
        <color rgb="FF000000"/>
        <rFont val="Tahoma"/>
        <family val="2"/>
      </rPr>
      <t>/CUARTOS/CAB-MPAL/2021-07</t>
    </r>
  </si>
  <si>
    <r>
      <t>PMM/DOPM/AD/FAIS</t>
    </r>
    <r>
      <rPr>
        <b/>
        <sz val="8"/>
        <color rgb="FF000000"/>
        <rFont val="Tahoma"/>
        <family val="2"/>
      </rPr>
      <t>/CUARTOS/COMUNIDADES/2021-08</t>
    </r>
  </si>
  <si>
    <r>
      <t>PMM/DOPM/AD/FAIS</t>
    </r>
    <r>
      <rPr>
        <b/>
        <sz val="8"/>
        <color rgb="FF000000"/>
        <rFont val="Tahoma"/>
        <family val="2"/>
      </rPr>
      <t>/PAV-RIOYAQUI/2021-09</t>
    </r>
  </si>
  <si>
    <t>CONVENIO NO. SEDESHU-GTO-PSBGTO-21/2021 Y ANEXO DE EJECUCIÓN: AE-Q0251-PSBGTO-2021-21-0041 Y OFICIO NO. *DDS/091/2021</t>
  </si>
  <si>
    <r>
      <t>PMM/DOPM/AD/PSBGTO-FAIS</t>
    </r>
    <r>
      <rPr>
        <b/>
        <sz val="8"/>
        <color rgb="FF000000"/>
        <rFont val="Tahoma"/>
        <family val="2"/>
      </rPr>
      <t>/AGUA-RIOYAQUI/2021-10</t>
    </r>
  </si>
  <si>
    <t>CONVENIO NO. SEDESHU-GTO-PSBGTO-21/2021 Y ANEXO DE EJECUCIÓN: AE-Q0251-PSBGTO-2021-21-0050 Y OFICIO NO. *DDS/091/2021</t>
  </si>
  <si>
    <r>
      <t>PMM/DOPM/AD/PSBGTO-FAIS</t>
    </r>
    <r>
      <rPr>
        <b/>
        <sz val="8"/>
        <color rgb="FF000000"/>
        <rFont val="Tahoma"/>
        <family val="2"/>
      </rPr>
      <t>/DRENAJE-RIOYAQUI/2021-11</t>
    </r>
  </si>
  <si>
    <r>
      <t>PMM/DOPM/AD/FAIS</t>
    </r>
    <r>
      <rPr>
        <b/>
        <sz val="8"/>
        <color rgb="FF000000"/>
        <rFont val="Tahoma"/>
        <family val="2"/>
      </rPr>
      <t>/PAV-PERLA/2021-12</t>
    </r>
  </si>
  <si>
    <t>PROGRAMA SERVICIOS BASICOS GTO / FAIS</t>
  </si>
  <si>
    <r>
      <t>PMM/DOPM/AD/PSBGTO-FAIS</t>
    </r>
    <r>
      <rPr>
        <b/>
        <sz val="8"/>
        <color rgb="FF000000"/>
        <rFont val="Tahoma"/>
        <family val="2"/>
      </rPr>
      <t>/AGUA-PERLA/2021-13</t>
    </r>
  </si>
  <si>
    <r>
      <t>PMM/DOPM/AD/PSBGTO-FAIS</t>
    </r>
    <r>
      <rPr>
        <b/>
        <sz val="8"/>
        <color rgb="FF000000"/>
        <rFont val="Tahoma"/>
        <family val="2"/>
      </rPr>
      <t>/DRENAJE-PERLA/2021-14</t>
    </r>
  </si>
  <si>
    <t>CONSTRUCCIÓN DE COMEDOR ESCOLAR EN LA ESCUELA PRIMARIA CLUB DE LEONES EN EL MUNICIPIO DE MOROLEÓN LOCALIDAD LA SOLEDAD ASENTAMIENTO LA SOLEDAD. (ANTES DENOMINADO: CONSTRUCCIÓN DE COMEDOR ESCOLAR EN EL JARDÍN DE NIÑOS CLUB DE LEONES).</t>
  </si>
  <si>
    <t xml:space="preserve">REHABILITACIÓN DE LA RED DE AGUA POTABLE Y DRENAJE SANITARIO DE LA CALLE AZUCENA EN MOROLEÓN, GTO. </t>
  </si>
  <si>
    <t>PAVIMENTACIÓN DE LA CALLE MONTE CALVARIO.</t>
  </si>
  <si>
    <t>CONSTRUCCIÓN DE CUARTOS DORMITORIOS EN EL MUNICIPIO DE MOROLEÓN (DIFERENTES ZONAS ZAP).</t>
  </si>
  <si>
    <t>SMAPAM</t>
  </si>
  <si>
    <t>PROGRAMA DE OBRA ANUAL 2021 Y CONVENIO REALIZADO CON SMAPAM.</t>
  </si>
  <si>
    <r>
      <t>PMM/DOPM/AD/SMAPAM</t>
    </r>
    <r>
      <rPr>
        <b/>
        <sz val="8"/>
        <color rgb="FF000000"/>
        <rFont val="Tahoma"/>
        <family val="2"/>
      </rPr>
      <t>/AGUA-DRENAJE/AZUCENA/2021-01</t>
    </r>
  </si>
  <si>
    <t>PROGRAMA DE OBRA ANUAL 2021 Y OFICIO NO. *DDS/074/2021</t>
  </si>
  <si>
    <t>CONVENIO NO. SEDESHU-GTO-PSBGTO-21/2021 Y ANEXO DE EJECUCIÓN: AE-Q0251-PSBGTO-2021-21-0061 Y OFICIO NO. *DDS/091/2021</t>
  </si>
  <si>
    <r>
      <t>PMM/DOPM/AD/FAIS</t>
    </r>
    <r>
      <rPr>
        <b/>
        <sz val="8"/>
        <color rgb="FF000000"/>
        <rFont val="Tahoma"/>
        <family val="2"/>
      </rPr>
      <t>/PAV-PLATINO/2021-15</t>
    </r>
  </si>
  <si>
    <r>
      <t>PMM/DOPM/AD/PSBGTO-FAIS</t>
    </r>
    <r>
      <rPr>
        <b/>
        <sz val="8"/>
        <color rgb="FF000000"/>
        <rFont val="Tahoma"/>
        <family val="2"/>
      </rPr>
      <t>/AGUA-PLATINO/2021-16</t>
    </r>
  </si>
  <si>
    <r>
      <t>PMM/DOPM/AD/PSBGTO-FAIS</t>
    </r>
    <r>
      <rPr>
        <b/>
        <sz val="8"/>
        <color rgb="FF000000"/>
        <rFont val="Tahoma"/>
        <family val="2"/>
      </rPr>
      <t>/DRENAJE-PLATINO/2021-17</t>
    </r>
  </si>
  <si>
    <r>
      <t>PMM/DOPM/AD/FAIS</t>
    </r>
    <r>
      <rPr>
        <b/>
        <sz val="8"/>
        <color rgb="FF000000"/>
        <rFont val="Tahoma"/>
        <family val="2"/>
      </rPr>
      <t>/TECHO-FIRME/CAB-MPAL/2021-18</t>
    </r>
  </si>
  <si>
    <t>CONVENIO NO. SEDESHU-GTO-CMM-21/2021 Y ANEXO DE EJECUCIÓN: AE-Q0249-PVMI-2021-21-02</t>
  </si>
  <si>
    <t>PROGRAMA DE OBRA ANUAL 2021 Y OFICIO NÚM. *DDS/111/2021</t>
  </si>
  <si>
    <t>CONVENIO NO. SEDESHU-GTO-PSBGTO-21/2021 Y ANEXO DE EJECUCIÓN: AE-Q0251-PSBGTO-2021-21-0050 Y OFICIO NO. *DDS/111/2021</t>
  </si>
  <si>
    <t>PMM/DOPM/AD/PVMI-FAIS/CUARTOS-ZAP/2021-19</t>
  </si>
  <si>
    <t>PMM/DOPM/LS-AD/PEMC/REHAB-PINOSUÁREZ/2021-03</t>
  </si>
  <si>
    <t>PMM/DOPM/LS-AD/PEMC/REHAB-AGUASCALIENTES/2021-04</t>
  </si>
  <si>
    <t xml:space="preserve">$ 3’801,564.38 </t>
  </si>
  <si>
    <t>PMM/DOPM/AD/FAIS/PAV-PRIV-ELTERRERO/2021-20</t>
  </si>
  <si>
    <t>PMM/DOPM/AD/FAIS/DRENAJE-PRIV-ELTERRERO/2021-21</t>
  </si>
  <si>
    <t>PMM/DOPM/AD/FAIS/AGUA-PRIV-ELTERRERO/2021-22</t>
  </si>
  <si>
    <t>REHABILITACIÓN DEL DRENAJE SANITARIO Y TUBERÍA HIDRÁULICA DE 4 MÓDULOS SANITARIOS EN LA CIUDAD DE MOROLEÓN, GUANAJUATO.</t>
  </si>
  <si>
    <t>REHABILITACIÓN DEL DRENAJE SANITARIO Y TUBERÍA HIDRÁULICA DE 27 MÓDULOS SANITARIOS EN LA CIUDAD DE MOROLEÓN, GUANAJUATO.</t>
  </si>
  <si>
    <r>
      <t>PMM/DOPM/AD/FAIS-R2010</t>
    </r>
    <r>
      <rPr>
        <b/>
        <sz val="8"/>
        <color rgb="FF000000"/>
        <rFont val="Tahoma"/>
        <family val="2"/>
      </rPr>
      <t>/MOD-SAN-4/2021-01</t>
    </r>
  </si>
  <si>
    <r>
      <t>PMM/DOPM/AD/FAIS-R2010</t>
    </r>
    <r>
      <rPr>
        <b/>
        <sz val="8"/>
        <color rgb="FF000000"/>
        <rFont val="Tahoma"/>
        <family val="2"/>
      </rPr>
      <t>/MOD-SAN-27/2021-02</t>
    </r>
  </si>
  <si>
    <t>..</t>
  </si>
  <si>
    <t>CONSTRUCCIÓN DE MÓDULO DE SANITARIOS A BASE DE CONTENEDORES.</t>
  </si>
  <si>
    <t>AMPLIACIÓN DE OFICINAS DE OFICIALIA MAYOR.</t>
  </si>
  <si>
    <t>CONSTRUCCIÓN DE CARPETA ASFÁLTICA DE LA CALLE 12 DE OCTUBRE DE LA COMUNIDAD DE CUANAMUCO, MUNICIPIO DE MOROLEÓN, GUANAJUATO.</t>
  </si>
  <si>
    <t>REHABILITACIÓN DE LOS CAMINOS SACA COSECHAS EN EL MUNICIPIO DE MOROLEÓN, GUANAJUATO.</t>
  </si>
  <si>
    <r>
      <t>PMM/DOPM/LS/DEUDA-SMAPAM</t>
    </r>
    <r>
      <rPr>
        <b/>
        <sz val="8"/>
        <color rgb="FF000000"/>
        <rFont val="Tahoma"/>
        <family val="2"/>
      </rPr>
      <t>/BAÑOS-CONTENEDORES/2021-01</t>
    </r>
  </si>
  <si>
    <t xml:space="preserve">$ 1´449,208.47 </t>
  </si>
  <si>
    <t xml:space="preserve">$ 2´542,927.35 </t>
  </si>
  <si>
    <t xml:space="preserve">PROGRAMA DE OBRA ANUAL 2021 </t>
  </si>
  <si>
    <r>
      <t>PMM/DOPM/AD/FAIS-R2013</t>
    </r>
    <r>
      <rPr>
        <b/>
        <sz val="8"/>
        <color rgb="FF000000"/>
        <rFont val="Verdana"/>
        <family val="2"/>
      </rPr>
      <t>/REHAB-CUANAMUCO/2021-01</t>
    </r>
  </si>
  <si>
    <r>
      <t>PMM/DOPM/AD/FAIS-R2013</t>
    </r>
    <r>
      <rPr>
        <b/>
        <sz val="8"/>
        <color rgb="FF000000"/>
        <rFont val="Verdana"/>
        <family val="2"/>
      </rPr>
      <t>/CAMINOS-SACACOSECHAS/2021-02</t>
    </r>
  </si>
  <si>
    <t xml:space="preserve">$ 1´650,000.00 </t>
  </si>
  <si>
    <t xml:space="preserve">$ 1´488,000.00 </t>
  </si>
  <si>
    <t>ESPACIOS DE DESARROLLO PARA PERSONAS ADULTAS MAYORES</t>
  </si>
  <si>
    <t>DIF ESTATAL</t>
  </si>
  <si>
    <t>CONVENIO NÚMERO SDIFEG/3.7.7.1/111/2021</t>
  </si>
  <si>
    <r>
      <t>PMM/DOPM/AD/DIF</t>
    </r>
    <r>
      <rPr>
        <b/>
        <sz val="8"/>
        <color rgb="FF000000"/>
        <rFont val="Verdana"/>
        <family val="2"/>
      </rPr>
      <t>/BARDA-GERONTOLOGICO/2021-01</t>
    </r>
  </si>
  <si>
    <t>RAMO 33.- FONDO FAIS REMANENTES 2010</t>
  </si>
  <si>
    <t>SEDESOL (HOY SECRETARIA DE BIENESTAR)</t>
  </si>
  <si>
    <t>RAMO 33.- FONDO FAIS REMANENTES 2011</t>
  </si>
  <si>
    <t>RAMO 33.- FONDO FAIS REMANENTES 2013</t>
  </si>
  <si>
    <t>SEDESHU/SEDESOL (HOY SECRETARIA DE BIENESTAR)</t>
  </si>
  <si>
    <t>SEDESHU / SEDESOL (HOY SECRETARIA DE BIENESTAR)</t>
  </si>
  <si>
    <t>SEDESHU / SEDESOL(HOY SECRETARIA DE BIENESTAR)</t>
  </si>
  <si>
    <t>SEDESHU-SEDESOL(HOY SECRETARIA DE BIENESTAR)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</si>
</sst>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9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b/>
      <sz val="8"/>
      <color rgb="FF000000"/>
      <name val="Arial"/>
      <family val="2"/>
    </font>
    <font>
      <b/>
      <sz val="10"/>
      <name val="Tahoma"/>
      <family val="2"/>
    </font>
    <font>
      <sz val="8"/>
      <color theme="1"/>
      <name val="Arial"/>
      <family val="2"/>
    </font>
    <font>
      <b/>
      <sz val="8"/>
      <color rgb="FF000000"/>
      <name val="Verdan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rgb="FF31859B"/>
      </patternFill>
    </fill>
    <fill>
      <patternFill patternType="solid">
        <fgColor rgb="FFFC5F20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14" fontId="6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5" xfId="0" applyFont="1" applyBorder="1" applyAlignment="1">
      <alignment horizontal="justify" vertic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164" fontId="0" fillId="0" borderId="5" xfId="0" applyNumberFormat="1" applyBorder="1"/>
    <xf numFmtId="0" fontId="7" fillId="0" borderId="7" xfId="0" applyFont="1" applyBorder="1" applyAlignment="1">
      <alignment horizontal="justify" vertical="center" wrapText="1"/>
    </xf>
    <xf numFmtId="0" fontId="0" fillId="0" borderId="7" xfId="0" applyBorder="1" applyAlignment="1">
      <alignment horizontal="center"/>
    </xf>
    <xf numFmtId="0" fontId="0" fillId="0" borderId="7" xfId="0" applyBorder="1"/>
    <xf numFmtId="0" fontId="7" fillId="0" borderId="5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justify" vertical="center"/>
    </xf>
    <xf numFmtId="2" fontId="8" fillId="0" borderId="5" xfId="0" applyNumberFormat="1" applyFont="1" applyFill="1" applyBorder="1" applyAlignment="1">
      <alignment horizontal="center" vertical="center"/>
    </xf>
    <xf numFmtId="164" fontId="8" fillId="0" borderId="5" xfId="2" applyFont="1" applyFill="1" applyBorder="1" applyAlignment="1">
      <alignment horizontal="center" vertical="center"/>
    </xf>
    <xf numFmtId="15" fontId="8" fillId="0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9" fontId="8" fillId="0" borderId="5" xfId="3" applyFont="1" applyFill="1" applyBorder="1" applyAlignment="1">
      <alignment horizontal="center" vertical="center"/>
    </xf>
    <xf numFmtId="15" fontId="8" fillId="0" borderId="5" xfId="2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0" fontId="13" fillId="0" borderId="0" xfId="0" applyFont="1" applyFill="1" applyAlignment="1">
      <alignment horizontal="justify" vertical="center"/>
    </xf>
    <xf numFmtId="0" fontId="7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/>
    </xf>
    <xf numFmtId="0" fontId="15" fillId="0" borderId="5" xfId="0" applyFont="1" applyFill="1" applyBorder="1"/>
    <xf numFmtId="0" fontId="15" fillId="0" borderId="0" xfId="0" applyFont="1" applyFill="1"/>
    <xf numFmtId="10" fontId="8" fillId="0" borderId="5" xfId="3" applyNumberFormat="1" applyFont="1" applyFill="1" applyBorder="1" applyAlignment="1">
      <alignment horizontal="center" vertical="center"/>
    </xf>
    <xf numFmtId="0" fontId="3" fillId="0" borderId="0" xfId="0" applyFont="1"/>
    <xf numFmtId="0" fontId="12" fillId="3" borderId="8" xfId="0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4">
    <cellStyle name="Moneda" xfId="2" builtinId="4"/>
    <cellStyle name="Normal" xfId="0" builtinId="0"/>
    <cellStyle name="Normal 3" xfId="1" xr:uid="{00000000-0005-0000-0000-000002000000}"/>
    <cellStyle name="Porcentaje" xfId="3" builtinId="5"/>
  </cellStyles>
  <dxfs count="0"/>
  <tableStyles count="0" defaultTableStyle="TableStyleMedium2" defaultPivotStyle="PivotStyleLight16"/>
  <colors>
    <mruColors>
      <color rgb="FFFC5F20"/>
      <color rgb="FFFD8859"/>
      <color rgb="FF66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8"/>
  <sheetViews>
    <sheetView tabSelected="1" view="pageBreakPreview" topLeftCell="A60" zoomScale="95" zoomScaleNormal="40" zoomScaleSheetLayoutView="95" workbookViewId="0">
      <selection activeCell="A24" sqref="A24"/>
    </sheetView>
  </sheetViews>
  <sheetFormatPr baseColWidth="10" defaultRowHeight="15" x14ac:dyDescent="0.25"/>
  <cols>
    <col min="1" max="1" width="52.85546875" customWidth="1"/>
    <col min="2" max="2" width="16" style="4" customWidth="1"/>
    <col min="3" max="3" width="9.85546875" style="4" customWidth="1"/>
    <col min="4" max="4" width="19" style="4" customWidth="1"/>
    <col min="5" max="5" width="16" style="4" customWidth="1"/>
    <col min="6" max="6" width="28.7109375" customWidth="1"/>
    <col min="7" max="7" width="16" customWidth="1"/>
    <col min="8" max="8" width="17.7109375" customWidth="1"/>
    <col min="9" max="9" width="16.85546875" customWidth="1"/>
    <col min="10" max="10" width="12.42578125" customWidth="1"/>
    <col min="11" max="12" width="15.140625" customWidth="1"/>
    <col min="13" max="13" width="16.5703125" customWidth="1"/>
    <col min="14" max="14" width="20.5703125" customWidth="1"/>
    <col min="15" max="15" width="10" customWidth="1"/>
    <col min="16" max="16" width="15.42578125" customWidth="1"/>
    <col min="19" max="19" width="8.7109375" customWidth="1"/>
    <col min="20" max="20" width="8.140625" customWidth="1"/>
  </cols>
  <sheetData>
    <row r="1" spans="1:20" ht="5.25" customHeight="1" x14ac:dyDescent="0.25"/>
    <row r="2" spans="1:20" ht="19.5" customHeight="1" x14ac:dyDescent="0.25">
      <c r="A2" s="48" t="s">
        <v>60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15" customHeight="1" x14ac:dyDescent="0.25">
      <c r="A3" s="2" t="s">
        <v>37</v>
      </c>
      <c r="B3" s="49" t="s">
        <v>21</v>
      </c>
      <c r="C3" s="49"/>
      <c r="D3" s="49"/>
      <c r="E3" s="7"/>
      <c r="F3" s="7"/>
      <c r="G3" s="7"/>
      <c r="H3" s="7"/>
      <c r="I3" s="7"/>
      <c r="J3" s="7"/>
      <c r="K3" s="7"/>
      <c r="L3" s="7"/>
      <c r="N3" s="40" t="s">
        <v>61</v>
      </c>
    </row>
    <row r="4" spans="1:20" x14ac:dyDescent="0.25">
      <c r="A4" s="2" t="s">
        <v>4</v>
      </c>
      <c r="B4" s="50">
        <v>2021</v>
      </c>
      <c r="C4" s="50"/>
      <c r="D4" s="50"/>
      <c r="E4" s="8"/>
      <c r="F4" s="3"/>
      <c r="G4" s="3"/>
      <c r="H4" s="3"/>
      <c r="I4" s="3"/>
      <c r="J4" s="3"/>
      <c r="K4" s="3"/>
    </row>
    <row r="5" spans="1:20" ht="15.75" customHeight="1" x14ac:dyDescent="0.25">
      <c r="A5" s="2" t="s">
        <v>5</v>
      </c>
      <c r="B5" s="49">
        <v>44651</v>
      </c>
      <c r="C5" s="49"/>
      <c r="D5" s="49"/>
      <c r="E5" s="5"/>
      <c r="F5" s="3"/>
      <c r="G5" s="3"/>
      <c r="H5" s="3"/>
      <c r="I5" s="3"/>
      <c r="J5" s="3"/>
      <c r="K5" s="3"/>
    </row>
    <row r="6" spans="1:20" x14ac:dyDescent="0.25">
      <c r="A6" s="2"/>
      <c r="B6" s="7"/>
      <c r="C6" s="7"/>
      <c r="D6" s="5"/>
      <c r="E6" s="5"/>
      <c r="F6" s="3"/>
      <c r="G6" s="3"/>
      <c r="H6" s="3"/>
      <c r="I6" s="3"/>
      <c r="J6" s="3"/>
      <c r="K6" s="3"/>
    </row>
    <row r="7" spans="1:20" x14ac:dyDescent="0.25">
      <c r="A7" s="6" t="s">
        <v>252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20" ht="15.75" thickBot="1" x14ac:dyDescent="0.3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6.5" customHeight="1" thickTop="1" thickBot="1" x14ac:dyDescent="0.3">
      <c r="A9" s="42" t="s">
        <v>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s="1" customFormat="1" ht="18" customHeight="1" thickTop="1" thickBot="1" x14ac:dyDescent="0.3">
      <c r="A10" s="44" t="s">
        <v>38</v>
      </c>
      <c r="B10" s="44" t="s">
        <v>39</v>
      </c>
      <c r="C10" s="44" t="s">
        <v>10</v>
      </c>
      <c r="D10" s="44" t="s">
        <v>9</v>
      </c>
      <c r="E10" s="42" t="s">
        <v>62</v>
      </c>
      <c r="F10" s="43"/>
      <c r="G10" s="43"/>
      <c r="H10" s="43"/>
      <c r="I10" s="43"/>
      <c r="J10" s="43"/>
      <c r="K10" s="43"/>
      <c r="L10" s="42" t="s">
        <v>7</v>
      </c>
      <c r="M10" s="45"/>
      <c r="N10" s="42" t="s">
        <v>11</v>
      </c>
      <c r="O10" s="43"/>
      <c r="P10" s="43"/>
      <c r="Q10" s="43"/>
      <c r="R10" s="43"/>
      <c r="S10" s="43"/>
      <c r="T10" s="43"/>
    </row>
    <row r="11" spans="1:20" s="1" customFormat="1" ht="73.5" thickTop="1" thickBot="1" x14ac:dyDescent="0.3">
      <c r="A11" s="44"/>
      <c r="B11" s="44"/>
      <c r="C11" s="44"/>
      <c r="D11" s="44"/>
      <c r="E11" s="9" t="s">
        <v>8</v>
      </c>
      <c r="F11" s="9" t="s">
        <v>22</v>
      </c>
      <c r="G11" s="9" t="s">
        <v>2</v>
      </c>
      <c r="H11" s="9" t="s">
        <v>0</v>
      </c>
      <c r="I11" s="9" t="s">
        <v>1</v>
      </c>
      <c r="J11" s="9" t="s">
        <v>23</v>
      </c>
      <c r="K11" s="9" t="s">
        <v>3</v>
      </c>
      <c r="L11" s="9" t="s">
        <v>63</v>
      </c>
      <c r="M11" s="9" t="s">
        <v>40</v>
      </c>
      <c r="N11" s="9" t="s">
        <v>24</v>
      </c>
      <c r="O11" s="10" t="s">
        <v>25</v>
      </c>
      <c r="P11" s="9" t="s">
        <v>26</v>
      </c>
      <c r="Q11" s="9" t="s">
        <v>27</v>
      </c>
      <c r="R11" s="9" t="s">
        <v>28</v>
      </c>
      <c r="S11" s="10" t="s">
        <v>29</v>
      </c>
      <c r="T11" s="10" t="s">
        <v>64</v>
      </c>
    </row>
    <row r="12" spans="1:20" ht="5.25" customHeight="1" thickTop="1" x14ac:dyDescent="0.25"/>
    <row r="13" spans="1:20" ht="15.75" thickBot="1" x14ac:dyDescent="0.3">
      <c r="A13" s="46" t="s">
        <v>65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1:20" x14ac:dyDescent="0.25">
      <c r="A14" s="17" t="s">
        <v>66</v>
      </c>
      <c r="B14" s="28" t="s">
        <v>13</v>
      </c>
      <c r="C14" s="18"/>
      <c r="D14" s="18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22.5" x14ac:dyDescent="0.25">
      <c r="A15" s="13" t="s">
        <v>67</v>
      </c>
      <c r="B15" s="27" t="s">
        <v>13</v>
      </c>
      <c r="C15" s="15"/>
      <c r="D15" s="15"/>
      <c r="E15" s="15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22.5" x14ac:dyDescent="0.25">
      <c r="A16" s="13" t="s">
        <v>68</v>
      </c>
      <c r="B16" s="27" t="s">
        <v>13</v>
      </c>
      <c r="C16" s="15"/>
      <c r="D16" s="15"/>
      <c r="E16" s="15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6.75" customHeight="1" x14ac:dyDescent="0.25">
      <c r="A17" s="12"/>
      <c r="B17" s="11"/>
      <c r="C17" s="11"/>
      <c r="D17" s="11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5.75" thickBot="1" x14ac:dyDescent="0.3">
      <c r="A18" s="41" t="s">
        <v>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ht="22.5" x14ac:dyDescent="0.25">
      <c r="A19" s="17" t="s">
        <v>41</v>
      </c>
      <c r="B19" s="28" t="s">
        <v>13</v>
      </c>
      <c r="C19" s="18"/>
      <c r="D19" s="18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6" customHeight="1" x14ac:dyDescent="0.25">
      <c r="A20" s="12"/>
      <c r="B20" s="11"/>
      <c r="C20" s="11"/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5.75" customHeight="1" thickBot="1" x14ac:dyDescent="0.3">
      <c r="A21" s="41" t="s">
        <v>70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 s="26" customFormat="1" ht="33.75" x14ac:dyDescent="0.25">
      <c r="A22" s="20" t="s">
        <v>71</v>
      </c>
      <c r="B22" s="21" t="s">
        <v>13</v>
      </c>
      <c r="C22" s="21" t="s">
        <v>172</v>
      </c>
      <c r="D22" s="21" t="s">
        <v>200</v>
      </c>
      <c r="E22" s="21" t="s">
        <v>270</v>
      </c>
      <c r="F22" s="22" t="s">
        <v>209</v>
      </c>
      <c r="G22" s="23">
        <v>0</v>
      </c>
      <c r="H22" s="23">
        <v>0</v>
      </c>
      <c r="I22" s="24">
        <v>1546085.38</v>
      </c>
      <c r="J22" s="23">
        <v>0</v>
      </c>
      <c r="K22" s="24">
        <f>I22</f>
        <v>1546085.38</v>
      </c>
      <c r="L22" s="21" t="s">
        <v>176</v>
      </c>
      <c r="M22" s="21" t="s">
        <v>184</v>
      </c>
      <c r="N22" s="21" t="s">
        <v>245</v>
      </c>
      <c r="O22" s="25">
        <v>44473</v>
      </c>
      <c r="P22" s="24">
        <v>1539864.14</v>
      </c>
      <c r="Q22" s="25">
        <v>44487</v>
      </c>
      <c r="R22" s="25">
        <v>44546</v>
      </c>
      <c r="S22" s="30">
        <v>1</v>
      </c>
      <c r="T22" s="30">
        <v>1</v>
      </c>
    </row>
    <row r="23" spans="1:20" s="26" customFormat="1" ht="45" x14ac:dyDescent="0.25">
      <c r="A23" s="20" t="s">
        <v>72</v>
      </c>
      <c r="B23" s="21" t="s">
        <v>13</v>
      </c>
      <c r="C23" s="21" t="s">
        <v>172</v>
      </c>
      <c r="D23" s="21" t="s">
        <v>222</v>
      </c>
      <c r="E23" s="21" t="s">
        <v>273</v>
      </c>
      <c r="F23" s="22" t="s">
        <v>240</v>
      </c>
      <c r="G23" s="23">
        <v>0</v>
      </c>
      <c r="H23" s="24">
        <v>111108.16</v>
      </c>
      <c r="I23" s="24">
        <v>111108.17</v>
      </c>
      <c r="J23" s="23">
        <v>0</v>
      </c>
      <c r="K23" s="24">
        <f>H23+I23</f>
        <v>222216.33000000002</v>
      </c>
      <c r="L23" s="21" t="s">
        <v>176</v>
      </c>
      <c r="M23" s="21" t="s">
        <v>184</v>
      </c>
      <c r="N23" s="21" t="s">
        <v>247</v>
      </c>
      <c r="O23" s="31">
        <v>44473</v>
      </c>
      <c r="P23" s="24">
        <v>196803.6</v>
      </c>
      <c r="Q23" s="25">
        <v>44487</v>
      </c>
      <c r="R23" s="25">
        <v>44546</v>
      </c>
      <c r="S23" s="30">
        <v>1</v>
      </c>
      <c r="T23" s="30">
        <v>1</v>
      </c>
    </row>
    <row r="24" spans="1:20" s="26" customFormat="1" ht="33.75" x14ac:dyDescent="0.25">
      <c r="A24" s="20" t="s">
        <v>73</v>
      </c>
      <c r="B24" s="21" t="s">
        <v>13</v>
      </c>
      <c r="C24" s="21" t="s">
        <v>172</v>
      </c>
      <c r="D24" s="21" t="s">
        <v>200</v>
      </c>
      <c r="E24" s="21" t="s">
        <v>270</v>
      </c>
      <c r="F24" s="22" t="s">
        <v>239</v>
      </c>
      <c r="G24" s="23">
        <v>0</v>
      </c>
      <c r="H24" s="23">
        <v>0</v>
      </c>
      <c r="I24" s="24">
        <v>541265.18999999994</v>
      </c>
      <c r="J24" s="23">
        <v>0</v>
      </c>
      <c r="K24" s="24">
        <f>I24</f>
        <v>541265.18999999994</v>
      </c>
      <c r="L24" s="21" t="s">
        <v>176</v>
      </c>
      <c r="M24" s="21" t="s">
        <v>184</v>
      </c>
      <c r="N24" s="21" t="s">
        <v>246</v>
      </c>
      <c r="O24" s="25">
        <v>44473</v>
      </c>
      <c r="P24" s="24">
        <v>532012.51</v>
      </c>
      <c r="Q24" s="25">
        <v>44487</v>
      </c>
      <c r="R24" s="25">
        <v>44546</v>
      </c>
      <c r="S24" s="30">
        <v>1</v>
      </c>
      <c r="T24" s="30">
        <v>1</v>
      </c>
    </row>
    <row r="25" spans="1:20" x14ac:dyDescent="0.25">
      <c r="A25" s="20" t="s">
        <v>74</v>
      </c>
      <c r="B25" s="27" t="s">
        <v>13</v>
      </c>
      <c r="C25" s="15"/>
      <c r="D25" s="15"/>
      <c r="E25" s="1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22.5" x14ac:dyDescent="0.25">
      <c r="A26" s="20" t="s">
        <v>75</v>
      </c>
      <c r="B26" s="27" t="s">
        <v>13</v>
      </c>
      <c r="C26" s="15"/>
      <c r="D26" s="15"/>
      <c r="E26" s="15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ht="22.5" x14ac:dyDescent="0.25">
      <c r="A27" s="20" t="s">
        <v>76</v>
      </c>
      <c r="B27" s="27" t="s">
        <v>13</v>
      </c>
      <c r="C27" s="15"/>
      <c r="D27" s="15"/>
      <c r="E27" s="15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x14ac:dyDescent="0.25">
      <c r="A28" s="20" t="s">
        <v>77</v>
      </c>
      <c r="B28" s="27" t="s">
        <v>13</v>
      </c>
      <c r="C28" s="15"/>
      <c r="D28" s="15"/>
      <c r="E28" s="15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x14ac:dyDescent="0.25">
      <c r="A29" s="20" t="s">
        <v>78</v>
      </c>
      <c r="B29" s="27" t="s">
        <v>13</v>
      </c>
      <c r="C29" s="15"/>
      <c r="D29" s="15"/>
      <c r="E29" s="15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s="26" customFormat="1" ht="45" x14ac:dyDescent="0.25">
      <c r="A30" s="20" t="s">
        <v>79</v>
      </c>
      <c r="B30" s="29" t="s">
        <v>13</v>
      </c>
      <c r="C30" s="21" t="s">
        <v>172</v>
      </c>
      <c r="D30" s="21" t="s">
        <v>178</v>
      </c>
      <c r="E30" s="21" t="s">
        <v>173</v>
      </c>
      <c r="F30" s="22" t="s">
        <v>187</v>
      </c>
      <c r="G30" s="23">
        <v>0</v>
      </c>
      <c r="H30" s="24">
        <v>3806504.89</v>
      </c>
      <c r="I30" s="23">
        <v>0</v>
      </c>
      <c r="J30" s="23">
        <v>0</v>
      </c>
      <c r="K30" s="24">
        <f>H30</f>
        <v>3806504.89</v>
      </c>
      <c r="L30" s="21" t="s">
        <v>183</v>
      </c>
      <c r="M30" s="21" t="s">
        <v>184</v>
      </c>
      <c r="N30" s="21" t="s">
        <v>243</v>
      </c>
      <c r="O30" s="25">
        <v>44476</v>
      </c>
      <c r="P30" s="24" t="s">
        <v>244</v>
      </c>
      <c r="Q30" s="25">
        <v>44489</v>
      </c>
      <c r="R30" s="25">
        <v>44608</v>
      </c>
      <c r="S30" s="30">
        <v>1</v>
      </c>
      <c r="T30" s="30">
        <v>1</v>
      </c>
    </row>
    <row r="31" spans="1:20" s="26" customFormat="1" ht="22.5" x14ac:dyDescent="0.25">
      <c r="A31" s="20" t="s">
        <v>43</v>
      </c>
      <c r="B31" s="29" t="s">
        <v>13</v>
      </c>
      <c r="C31" s="32"/>
      <c r="D31" s="32"/>
      <c r="E31" s="32"/>
      <c r="F31" s="33"/>
      <c r="G31" s="33"/>
      <c r="H31" s="33"/>
      <c r="I31" s="33"/>
      <c r="J31" s="33"/>
      <c r="K31" s="33"/>
      <c r="L31" s="33"/>
      <c r="M31" s="33"/>
      <c r="N31" s="34"/>
      <c r="O31" s="33"/>
      <c r="P31" s="33"/>
      <c r="Q31" s="33"/>
      <c r="R31" s="33"/>
      <c r="S31" s="33"/>
      <c r="T31" s="33"/>
    </row>
    <row r="32" spans="1:20" s="26" customFormat="1" ht="22.5" x14ac:dyDescent="0.25">
      <c r="A32" s="20" t="s">
        <v>44</v>
      </c>
      <c r="B32" s="29" t="s">
        <v>13</v>
      </c>
      <c r="C32" s="32"/>
      <c r="D32" s="32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1:20" s="26" customFormat="1" x14ac:dyDescent="0.25">
      <c r="A33" s="20" t="s">
        <v>80</v>
      </c>
      <c r="B33" s="29" t="s">
        <v>13</v>
      </c>
      <c r="C33" s="32"/>
      <c r="D33" s="32"/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spans="1:20" s="26" customFormat="1" x14ac:dyDescent="0.25">
      <c r="A34" s="20" t="s">
        <v>45</v>
      </c>
      <c r="B34" s="29" t="s">
        <v>13</v>
      </c>
      <c r="C34" s="32"/>
      <c r="D34" s="32"/>
      <c r="E34" s="32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</row>
    <row r="35" spans="1:20" s="26" customFormat="1" x14ac:dyDescent="0.25">
      <c r="A35" s="20" t="s">
        <v>42</v>
      </c>
      <c r="B35" s="29" t="s">
        <v>13</v>
      </c>
      <c r="C35" s="32"/>
      <c r="D35" s="32"/>
      <c r="E35" s="32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spans="1:20" s="26" customFormat="1" x14ac:dyDescent="0.25">
      <c r="A36" s="20" t="s">
        <v>30</v>
      </c>
      <c r="B36" s="29" t="s">
        <v>13</v>
      </c>
      <c r="C36" s="32"/>
      <c r="D36" s="32"/>
      <c r="E36" s="32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1:20" s="26" customFormat="1" ht="22.5" x14ac:dyDescent="0.25">
      <c r="A37" s="20" t="s">
        <v>12</v>
      </c>
      <c r="B37" s="29" t="s">
        <v>13</v>
      </c>
      <c r="C37" s="32"/>
      <c r="D37" s="32"/>
      <c r="E37" s="32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1:20" s="26" customFormat="1" ht="45" x14ac:dyDescent="0.25">
      <c r="A38" s="20" t="s">
        <v>46</v>
      </c>
      <c r="B38" s="21" t="s">
        <v>13</v>
      </c>
      <c r="C38" s="21" t="s">
        <v>172</v>
      </c>
      <c r="D38" s="21" t="s">
        <v>178</v>
      </c>
      <c r="E38" s="21" t="s">
        <v>173</v>
      </c>
      <c r="F38" s="22" t="s">
        <v>187</v>
      </c>
      <c r="G38" s="23">
        <v>0</v>
      </c>
      <c r="H38" s="24">
        <v>4420634.8499999996</v>
      </c>
      <c r="I38" s="24">
        <v>1473544.95</v>
      </c>
      <c r="J38" s="23">
        <v>0</v>
      </c>
      <c r="K38" s="24">
        <f>H38+I38</f>
        <v>5894179.7999999998</v>
      </c>
      <c r="L38" s="21" t="s">
        <v>189</v>
      </c>
      <c r="M38" s="21" t="s">
        <v>184</v>
      </c>
      <c r="N38" s="21" t="s">
        <v>190</v>
      </c>
      <c r="O38" s="25">
        <v>44386</v>
      </c>
      <c r="P38" s="24">
        <v>5887770.3300000001</v>
      </c>
      <c r="Q38" s="25">
        <v>44397</v>
      </c>
      <c r="R38" s="25">
        <v>44516</v>
      </c>
      <c r="S38" s="30">
        <v>1</v>
      </c>
      <c r="T38" s="30">
        <v>1</v>
      </c>
    </row>
    <row r="39" spans="1:20" x14ac:dyDescent="0.25">
      <c r="A39" s="13" t="s">
        <v>34</v>
      </c>
      <c r="B39" s="27" t="s">
        <v>13</v>
      </c>
      <c r="C39" s="15"/>
      <c r="D39" s="15"/>
      <c r="E39" s="15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x14ac:dyDescent="0.25">
      <c r="A40" s="13" t="s">
        <v>47</v>
      </c>
      <c r="B40" s="27" t="s">
        <v>13</v>
      </c>
      <c r="C40" s="15"/>
      <c r="D40" s="15"/>
      <c r="E40" s="15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ht="22.5" x14ac:dyDescent="0.25">
      <c r="A41" s="13" t="s">
        <v>48</v>
      </c>
      <c r="B41" s="27" t="s">
        <v>13</v>
      </c>
      <c r="C41" s="15"/>
      <c r="D41" s="15"/>
      <c r="E41" s="15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22.5" x14ac:dyDescent="0.25">
      <c r="A42" s="13" t="s">
        <v>81</v>
      </c>
      <c r="B42" s="27" t="s">
        <v>13</v>
      </c>
      <c r="C42" s="15"/>
      <c r="D42" s="15"/>
      <c r="E42" s="15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ht="22.5" x14ac:dyDescent="0.25">
      <c r="A43" s="13" t="s">
        <v>82</v>
      </c>
      <c r="B43" s="27" t="s">
        <v>13</v>
      </c>
      <c r="C43" s="15"/>
      <c r="D43" s="15"/>
      <c r="E43" s="15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ht="22.5" x14ac:dyDescent="0.25">
      <c r="A44" s="13" t="s">
        <v>83</v>
      </c>
      <c r="B44" s="27" t="s">
        <v>13</v>
      </c>
      <c r="C44" s="15"/>
      <c r="D44" s="15"/>
      <c r="E44" s="1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ht="22.5" x14ac:dyDescent="0.25">
      <c r="A45" s="13" t="s">
        <v>84</v>
      </c>
      <c r="B45" s="27" t="s">
        <v>13</v>
      </c>
      <c r="C45" s="15"/>
      <c r="D45" s="15"/>
      <c r="E45" s="15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ht="22.5" x14ac:dyDescent="0.25">
      <c r="A46" s="13" t="s">
        <v>85</v>
      </c>
      <c r="B46" s="27" t="s">
        <v>13</v>
      </c>
      <c r="C46" s="15"/>
      <c r="D46" s="15"/>
      <c r="E46" s="15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ht="22.5" x14ac:dyDescent="0.25">
      <c r="A47" s="13" t="s">
        <v>49</v>
      </c>
      <c r="B47" s="27" t="s">
        <v>13</v>
      </c>
      <c r="C47" s="15"/>
      <c r="D47" s="15"/>
      <c r="E47" s="15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ht="22.5" x14ac:dyDescent="0.25">
      <c r="A48" s="13" t="s">
        <v>86</v>
      </c>
      <c r="B48" s="27" t="s">
        <v>13</v>
      </c>
      <c r="C48" s="15"/>
      <c r="D48" s="15"/>
      <c r="E48" s="15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s="26" customFormat="1" ht="33.75" x14ac:dyDescent="0.25">
      <c r="A49" s="20" t="s">
        <v>87</v>
      </c>
      <c r="B49" s="21" t="s">
        <v>13</v>
      </c>
      <c r="C49" s="21" t="s">
        <v>172</v>
      </c>
      <c r="D49" s="21" t="s">
        <v>178</v>
      </c>
      <c r="E49" s="21" t="s">
        <v>173</v>
      </c>
      <c r="F49" s="22" t="s">
        <v>187</v>
      </c>
      <c r="G49" s="23">
        <v>0</v>
      </c>
      <c r="H49" s="24">
        <v>4025831.42</v>
      </c>
      <c r="I49" s="24">
        <v>1589930.29</v>
      </c>
      <c r="J49" s="23">
        <v>0</v>
      </c>
      <c r="K49" s="24">
        <f>H49+I49</f>
        <v>5615761.71</v>
      </c>
      <c r="L49" s="21" t="s">
        <v>183</v>
      </c>
      <c r="M49" s="21" t="s">
        <v>184</v>
      </c>
      <c r="N49" s="21" t="s">
        <v>188</v>
      </c>
      <c r="O49" s="25">
        <v>44386</v>
      </c>
      <c r="P49" s="24">
        <v>5597526.1600000001</v>
      </c>
      <c r="Q49" s="25">
        <v>44397</v>
      </c>
      <c r="R49" s="25">
        <v>44516</v>
      </c>
      <c r="S49" s="30">
        <v>1</v>
      </c>
      <c r="T49" s="30">
        <v>1</v>
      </c>
    </row>
    <row r="50" spans="1:20" s="26" customFormat="1" ht="22.5" x14ac:dyDescent="0.25">
      <c r="A50" s="20" t="s">
        <v>88</v>
      </c>
      <c r="B50" s="29" t="s">
        <v>13</v>
      </c>
      <c r="C50" s="32"/>
      <c r="D50" s="32"/>
      <c r="E50" s="32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</row>
    <row r="51" spans="1:20" s="26" customFormat="1" ht="33.75" x14ac:dyDescent="0.25">
      <c r="A51" s="20" t="s">
        <v>89</v>
      </c>
      <c r="B51" s="21" t="s">
        <v>13</v>
      </c>
      <c r="C51" s="21" t="s">
        <v>172</v>
      </c>
      <c r="D51" s="21" t="s">
        <v>178</v>
      </c>
      <c r="E51" s="21" t="s">
        <v>173</v>
      </c>
      <c r="F51" s="22" t="s">
        <v>187</v>
      </c>
      <c r="G51" s="23">
        <v>0</v>
      </c>
      <c r="H51" s="24">
        <v>5141981.74</v>
      </c>
      <c r="I51" s="23">
        <v>0</v>
      </c>
      <c r="J51" s="23">
        <v>0</v>
      </c>
      <c r="K51" s="24">
        <f>H51</f>
        <v>5141981.74</v>
      </c>
      <c r="L51" s="21" t="s">
        <v>183</v>
      </c>
      <c r="M51" s="21" t="s">
        <v>184</v>
      </c>
      <c r="N51" s="21" t="s">
        <v>242</v>
      </c>
      <c r="O51" s="25">
        <v>44476</v>
      </c>
      <c r="P51" s="24">
        <v>5134654.9400000004</v>
      </c>
      <c r="Q51" s="25">
        <v>44489</v>
      </c>
      <c r="R51" s="25">
        <v>44638</v>
      </c>
      <c r="S51" s="30">
        <v>1</v>
      </c>
      <c r="T51" s="30">
        <v>1</v>
      </c>
    </row>
    <row r="52" spans="1:20" x14ac:dyDescent="0.25">
      <c r="A52" s="13" t="s">
        <v>50</v>
      </c>
      <c r="B52" s="27" t="s">
        <v>13</v>
      </c>
      <c r="C52" s="15"/>
      <c r="D52" s="15"/>
      <c r="E52" s="15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ht="22.5" x14ac:dyDescent="0.25">
      <c r="A53" s="13" t="s">
        <v>90</v>
      </c>
      <c r="B53" s="27" t="s">
        <v>13</v>
      </c>
      <c r="C53" s="15"/>
      <c r="D53" s="15"/>
      <c r="E53" s="15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ht="22.5" x14ac:dyDescent="0.25">
      <c r="A54" s="13" t="s">
        <v>91</v>
      </c>
      <c r="B54" s="27" t="s">
        <v>13</v>
      </c>
      <c r="C54" s="15"/>
      <c r="D54" s="15"/>
      <c r="E54" s="15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ht="22.5" x14ac:dyDescent="0.25">
      <c r="A55" s="13" t="s">
        <v>92</v>
      </c>
      <c r="B55" s="27" t="s">
        <v>13</v>
      </c>
      <c r="C55" s="15"/>
      <c r="D55" s="15"/>
      <c r="E55" s="15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x14ac:dyDescent="0.25">
      <c r="A56" s="13" t="s">
        <v>93</v>
      </c>
      <c r="B56" s="27" t="s">
        <v>13</v>
      </c>
      <c r="C56" s="15"/>
      <c r="D56" s="15"/>
      <c r="E56" s="1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x14ac:dyDescent="0.25">
      <c r="A57" s="13" t="s">
        <v>94</v>
      </c>
      <c r="B57" s="27" t="s">
        <v>13</v>
      </c>
      <c r="C57" s="15"/>
      <c r="D57" s="15"/>
      <c r="E57" s="15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x14ac:dyDescent="0.25">
      <c r="A58" s="13" t="s">
        <v>95</v>
      </c>
      <c r="B58" s="27" t="s">
        <v>13</v>
      </c>
      <c r="C58" s="15"/>
      <c r="D58" s="15"/>
      <c r="E58" s="15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ht="22.5" x14ac:dyDescent="0.25">
      <c r="A59" s="13" t="s">
        <v>96</v>
      </c>
      <c r="B59" s="27" t="s">
        <v>13</v>
      </c>
      <c r="C59" s="15"/>
      <c r="D59" s="15"/>
      <c r="E59" s="15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x14ac:dyDescent="0.25">
      <c r="A60" s="13" t="s">
        <v>97</v>
      </c>
      <c r="B60" s="27" t="s">
        <v>13</v>
      </c>
      <c r="C60" s="15"/>
      <c r="D60" s="15"/>
      <c r="E60" s="15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ht="22.5" x14ac:dyDescent="0.25">
      <c r="A61" s="13" t="s">
        <v>98</v>
      </c>
      <c r="B61" s="27" t="s">
        <v>13</v>
      </c>
      <c r="C61" s="15"/>
      <c r="D61" s="15"/>
      <c r="E61" s="15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ht="22.5" x14ac:dyDescent="0.25">
      <c r="A62" s="13" t="s">
        <v>99</v>
      </c>
      <c r="B62" s="27" t="s">
        <v>13</v>
      </c>
      <c r="C62" s="15"/>
      <c r="D62" s="15"/>
      <c r="E62" s="15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x14ac:dyDescent="0.25">
      <c r="A63" s="13" t="s">
        <v>51</v>
      </c>
      <c r="B63" s="27" t="s">
        <v>13</v>
      </c>
      <c r="C63" s="15"/>
      <c r="D63" s="15"/>
      <c r="E63" s="15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ht="22.5" x14ac:dyDescent="0.25">
      <c r="A64" s="13" t="s">
        <v>100</v>
      </c>
      <c r="B64" s="27" t="s">
        <v>13</v>
      </c>
      <c r="C64" s="15"/>
      <c r="D64" s="15"/>
      <c r="E64" s="15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 x14ac:dyDescent="0.25">
      <c r="A65" s="13" t="s">
        <v>101</v>
      </c>
      <c r="B65" s="27" t="s">
        <v>13</v>
      </c>
      <c r="C65" s="15"/>
      <c r="D65" s="15"/>
      <c r="E65" s="15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 ht="22.5" x14ac:dyDescent="0.25">
      <c r="A66" s="13" t="s">
        <v>102</v>
      </c>
      <c r="B66" s="27" t="s">
        <v>13</v>
      </c>
      <c r="C66" s="15"/>
      <c r="D66" s="15"/>
      <c r="E66" s="15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 ht="22.5" x14ac:dyDescent="0.25">
      <c r="A67" s="13" t="s">
        <v>103</v>
      </c>
      <c r="B67" s="27" t="s">
        <v>13</v>
      </c>
      <c r="C67" s="15"/>
      <c r="D67" s="15"/>
      <c r="E67" s="15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ht="22.5" x14ac:dyDescent="0.25">
      <c r="A68" s="13" t="s">
        <v>104</v>
      </c>
      <c r="B68" s="27" t="s">
        <v>13</v>
      </c>
      <c r="C68" s="15"/>
      <c r="D68" s="15"/>
      <c r="E68" s="15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 ht="22.5" x14ac:dyDescent="0.25">
      <c r="A69" s="13" t="s">
        <v>105</v>
      </c>
      <c r="B69" s="27" t="s">
        <v>13</v>
      </c>
      <c r="C69" s="15"/>
      <c r="D69" s="15"/>
      <c r="E69" s="15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 s="26" customFormat="1" ht="33.75" x14ac:dyDescent="0.25">
      <c r="A70" s="20" t="s">
        <v>106</v>
      </c>
      <c r="B70" s="29" t="s">
        <v>13</v>
      </c>
      <c r="C70" s="21" t="s">
        <v>172</v>
      </c>
      <c r="D70" s="21" t="s">
        <v>200</v>
      </c>
      <c r="E70" s="21" t="s">
        <v>270</v>
      </c>
      <c r="F70" s="22" t="s">
        <v>209</v>
      </c>
      <c r="G70" s="23">
        <v>0</v>
      </c>
      <c r="H70" s="23">
        <v>0</v>
      </c>
      <c r="I70" s="24">
        <v>1542585.32</v>
      </c>
      <c r="J70" s="23">
        <v>0</v>
      </c>
      <c r="K70" s="24">
        <f>I70</f>
        <v>1542585.32</v>
      </c>
      <c r="L70" s="21" t="s">
        <v>176</v>
      </c>
      <c r="M70" s="21" t="s">
        <v>184</v>
      </c>
      <c r="N70" s="22" t="s">
        <v>211</v>
      </c>
      <c r="O70" s="25">
        <v>44413</v>
      </c>
      <c r="P70" s="24">
        <v>1541633.78</v>
      </c>
      <c r="Q70" s="25">
        <v>44417</v>
      </c>
      <c r="R70" s="25">
        <v>44506</v>
      </c>
      <c r="S70" s="30">
        <v>1</v>
      </c>
      <c r="T70" s="30">
        <v>1</v>
      </c>
    </row>
    <row r="71" spans="1:20" s="26" customFormat="1" ht="42.75" x14ac:dyDescent="0.25">
      <c r="A71" s="20" t="s">
        <v>226</v>
      </c>
      <c r="B71" s="29" t="s">
        <v>13</v>
      </c>
      <c r="C71" s="21" t="s">
        <v>172</v>
      </c>
      <c r="D71" s="21" t="s">
        <v>208</v>
      </c>
      <c r="E71" s="21" t="s">
        <v>229</v>
      </c>
      <c r="F71" s="22" t="s">
        <v>230</v>
      </c>
      <c r="G71" s="23">
        <v>0</v>
      </c>
      <c r="H71" s="23">
        <v>0</v>
      </c>
      <c r="I71" s="24">
        <v>650000</v>
      </c>
      <c r="J71" s="23">
        <v>0</v>
      </c>
      <c r="K71" s="24">
        <f>I71</f>
        <v>650000</v>
      </c>
      <c r="L71" s="21" t="s">
        <v>176</v>
      </c>
      <c r="M71" s="21" t="s">
        <v>184</v>
      </c>
      <c r="N71" s="22" t="s">
        <v>231</v>
      </c>
      <c r="O71" s="25">
        <v>44431</v>
      </c>
      <c r="P71" s="24">
        <v>640867.52</v>
      </c>
      <c r="Q71" s="25">
        <v>44432</v>
      </c>
      <c r="R71" s="25">
        <v>44506</v>
      </c>
      <c r="S71" s="30">
        <v>1</v>
      </c>
      <c r="T71" s="30">
        <v>1</v>
      </c>
    </row>
    <row r="72" spans="1:20" ht="22.5" x14ac:dyDescent="0.25">
      <c r="A72" s="13" t="s">
        <v>107</v>
      </c>
      <c r="B72" s="27" t="s">
        <v>13</v>
      </c>
      <c r="C72" s="15"/>
      <c r="D72" s="15"/>
      <c r="E72" s="15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1:20" ht="22.5" x14ac:dyDescent="0.25">
      <c r="A73" s="13" t="s">
        <v>108</v>
      </c>
      <c r="B73" s="27" t="s">
        <v>13</v>
      </c>
      <c r="C73" s="15"/>
      <c r="D73" s="15"/>
      <c r="E73" s="15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1:20" ht="22.5" x14ac:dyDescent="0.25">
      <c r="A74" s="13" t="s">
        <v>109</v>
      </c>
      <c r="B74" s="27" t="s">
        <v>13</v>
      </c>
      <c r="C74" s="15"/>
      <c r="D74" s="15"/>
      <c r="E74" s="15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</row>
    <row r="75" spans="1:20" s="26" customFormat="1" ht="33.75" x14ac:dyDescent="0.25">
      <c r="A75" s="20" t="s">
        <v>110</v>
      </c>
      <c r="B75" s="29" t="s">
        <v>13</v>
      </c>
      <c r="C75" s="21" t="s">
        <v>172</v>
      </c>
      <c r="D75" s="21" t="s">
        <v>200</v>
      </c>
      <c r="E75" s="21" t="s">
        <v>270</v>
      </c>
      <c r="F75" s="22" t="s">
        <v>209</v>
      </c>
      <c r="G75" s="23">
        <v>0</v>
      </c>
      <c r="H75" s="23">
        <v>0</v>
      </c>
      <c r="I75" s="24">
        <v>799123.69</v>
      </c>
      <c r="J75" s="23">
        <v>0</v>
      </c>
      <c r="K75" s="24">
        <f>I75</f>
        <v>799123.69</v>
      </c>
      <c r="L75" s="21" t="s">
        <v>176</v>
      </c>
      <c r="M75" s="21" t="s">
        <v>184</v>
      </c>
      <c r="N75" s="22" t="s">
        <v>221</v>
      </c>
      <c r="O75" s="25">
        <v>44424</v>
      </c>
      <c r="P75" s="24">
        <v>796249</v>
      </c>
      <c r="Q75" s="25">
        <v>44431</v>
      </c>
      <c r="R75" s="25">
        <v>44490</v>
      </c>
      <c r="S75" s="30">
        <v>1</v>
      </c>
      <c r="T75" s="30">
        <v>1</v>
      </c>
    </row>
    <row r="76" spans="1:20" s="26" customFormat="1" ht="45" x14ac:dyDescent="0.25">
      <c r="A76" s="20" t="s">
        <v>111</v>
      </c>
      <c r="B76" s="29" t="s">
        <v>13</v>
      </c>
      <c r="C76" s="21" t="s">
        <v>172</v>
      </c>
      <c r="D76" s="21" t="s">
        <v>222</v>
      </c>
      <c r="E76" s="21" t="s">
        <v>274</v>
      </c>
      <c r="F76" s="22" t="s">
        <v>217</v>
      </c>
      <c r="G76" s="23">
        <v>0</v>
      </c>
      <c r="H76" s="24">
        <v>107895.3</v>
      </c>
      <c r="I76" s="24">
        <v>107895.29</v>
      </c>
      <c r="J76" s="23">
        <v>0</v>
      </c>
      <c r="K76" s="24">
        <f>H76+I76</f>
        <v>215790.59</v>
      </c>
      <c r="L76" s="21" t="s">
        <v>176</v>
      </c>
      <c r="M76" s="21" t="s">
        <v>184</v>
      </c>
      <c r="N76" s="22" t="s">
        <v>223</v>
      </c>
      <c r="O76" s="25">
        <v>44424</v>
      </c>
      <c r="P76" s="24">
        <v>213449.59</v>
      </c>
      <c r="Q76" s="25">
        <v>44431</v>
      </c>
      <c r="R76" s="25">
        <v>44490</v>
      </c>
      <c r="S76" s="30">
        <v>1</v>
      </c>
      <c r="T76" s="30">
        <v>1</v>
      </c>
    </row>
    <row r="77" spans="1:20" s="26" customFormat="1" ht="45" x14ac:dyDescent="0.25">
      <c r="A77" s="20" t="s">
        <v>112</v>
      </c>
      <c r="B77" s="29" t="s">
        <v>13</v>
      </c>
      <c r="C77" s="21" t="s">
        <v>172</v>
      </c>
      <c r="D77" s="21" t="s">
        <v>222</v>
      </c>
      <c r="E77" s="21" t="s">
        <v>275</v>
      </c>
      <c r="F77" s="22" t="s">
        <v>219</v>
      </c>
      <c r="G77" s="23">
        <v>0</v>
      </c>
      <c r="H77" s="24">
        <v>104558.27</v>
      </c>
      <c r="I77" s="24">
        <v>104558.27</v>
      </c>
      <c r="J77" s="23">
        <v>0</v>
      </c>
      <c r="K77" s="24">
        <f>H77+I77</f>
        <v>209116.54</v>
      </c>
      <c r="L77" s="21" t="s">
        <v>176</v>
      </c>
      <c r="M77" s="21" t="s">
        <v>184</v>
      </c>
      <c r="N77" s="22" t="s">
        <v>224</v>
      </c>
      <c r="O77" s="25">
        <v>44424</v>
      </c>
      <c r="P77" s="24">
        <v>205323.24</v>
      </c>
      <c r="Q77" s="25">
        <v>44431</v>
      </c>
      <c r="R77" s="25">
        <v>44490</v>
      </c>
      <c r="S77" s="30">
        <v>1</v>
      </c>
      <c r="T77" s="30">
        <v>1</v>
      </c>
    </row>
    <row r="78" spans="1:20" s="26" customFormat="1" ht="33.75" x14ac:dyDescent="0.25">
      <c r="A78" s="20" t="s">
        <v>113</v>
      </c>
      <c r="B78" s="29" t="s">
        <v>13</v>
      </c>
      <c r="C78" s="21" t="s">
        <v>172</v>
      </c>
      <c r="D78" s="21" t="s">
        <v>200</v>
      </c>
      <c r="E78" s="21" t="s">
        <v>270</v>
      </c>
      <c r="F78" s="22" t="s">
        <v>209</v>
      </c>
      <c r="G78" s="23">
        <v>0</v>
      </c>
      <c r="H78" s="23">
        <v>0</v>
      </c>
      <c r="I78" s="24">
        <v>1296366.6499999999</v>
      </c>
      <c r="J78" s="23">
        <v>0</v>
      </c>
      <c r="K78" s="24">
        <f>I78</f>
        <v>1296366.6499999999</v>
      </c>
      <c r="L78" s="21" t="s">
        <v>176</v>
      </c>
      <c r="M78" s="21" t="s">
        <v>184</v>
      </c>
      <c r="N78" s="22" t="s">
        <v>216</v>
      </c>
      <c r="O78" s="25">
        <v>44424</v>
      </c>
      <c r="P78" s="24">
        <v>1296300</v>
      </c>
      <c r="Q78" s="25">
        <v>44431</v>
      </c>
      <c r="R78" s="25">
        <v>44520</v>
      </c>
      <c r="S78" s="30">
        <v>1</v>
      </c>
      <c r="T78" s="30">
        <v>1</v>
      </c>
    </row>
    <row r="79" spans="1:20" s="26" customFormat="1" ht="45" x14ac:dyDescent="0.25">
      <c r="A79" s="20" t="s">
        <v>114</v>
      </c>
      <c r="B79" s="29" t="s">
        <v>13</v>
      </c>
      <c r="C79" s="21" t="s">
        <v>172</v>
      </c>
      <c r="D79" s="21" t="s">
        <v>222</v>
      </c>
      <c r="E79" s="21" t="s">
        <v>275</v>
      </c>
      <c r="F79" s="22" t="s">
        <v>217</v>
      </c>
      <c r="G79" s="23">
        <v>0</v>
      </c>
      <c r="H79" s="24">
        <v>183238.83</v>
      </c>
      <c r="I79" s="24">
        <v>183238.84</v>
      </c>
      <c r="J79" s="23">
        <v>0</v>
      </c>
      <c r="K79" s="24">
        <f>H79+I79</f>
        <v>366477.67</v>
      </c>
      <c r="L79" s="21" t="s">
        <v>176</v>
      </c>
      <c r="M79" s="21" t="s">
        <v>184</v>
      </c>
      <c r="N79" s="22" t="s">
        <v>218</v>
      </c>
      <c r="O79" s="25">
        <v>44424</v>
      </c>
      <c r="P79" s="24">
        <v>366469.52</v>
      </c>
      <c r="Q79" s="25">
        <v>44431</v>
      </c>
      <c r="R79" s="25">
        <v>44520</v>
      </c>
      <c r="S79" s="30">
        <v>1</v>
      </c>
      <c r="T79" s="30">
        <v>1</v>
      </c>
    </row>
    <row r="80" spans="1:20" s="26" customFormat="1" ht="45" x14ac:dyDescent="0.25">
      <c r="A80" s="20" t="s">
        <v>115</v>
      </c>
      <c r="B80" s="29" t="s">
        <v>13</v>
      </c>
      <c r="C80" s="21" t="s">
        <v>172</v>
      </c>
      <c r="D80" s="21" t="s">
        <v>222</v>
      </c>
      <c r="E80" s="21" t="s">
        <v>275</v>
      </c>
      <c r="F80" s="22" t="s">
        <v>219</v>
      </c>
      <c r="G80" s="23">
        <v>0</v>
      </c>
      <c r="H80" s="24">
        <v>217393.2</v>
      </c>
      <c r="I80" s="24">
        <v>217393.21</v>
      </c>
      <c r="J80" s="23">
        <v>0</v>
      </c>
      <c r="K80" s="24">
        <f>H80+I80</f>
        <v>434786.41000000003</v>
      </c>
      <c r="L80" s="21" t="s">
        <v>176</v>
      </c>
      <c r="M80" s="21" t="s">
        <v>184</v>
      </c>
      <c r="N80" s="22" t="s">
        <v>220</v>
      </c>
      <c r="O80" s="25">
        <v>44424</v>
      </c>
      <c r="P80" s="24">
        <v>434769.16</v>
      </c>
      <c r="Q80" s="25">
        <v>44431</v>
      </c>
      <c r="R80" s="25">
        <v>44520</v>
      </c>
      <c r="S80" s="30">
        <v>1</v>
      </c>
      <c r="T80" s="30">
        <v>1</v>
      </c>
    </row>
    <row r="81" spans="1:20" s="26" customFormat="1" ht="33.75" x14ac:dyDescent="0.25">
      <c r="A81" s="20" t="s">
        <v>116</v>
      </c>
      <c r="B81" s="29" t="s">
        <v>13</v>
      </c>
      <c r="C81" s="21" t="s">
        <v>172</v>
      </c>
      <c r="D81" s="21" t="s">
        <v>200</v>
      </c>
      <c r="E81" s="21" t="s">
        <v>270</v>
      </c>
      <c r="F81" s="22" t="s">
        <v>209</v>
      </c>
      <c r="G81" s="23">
        <v>0</v>
      </c>
      <c r="H81" s="23">
        <v>0</v>
      </c>
      <c r="I81" s="24">
        <v>1072311.69</v>
      </c>
      <c r="J81" s="23">
        <v>0</v>
      </c>
      <c r="K81" s="24">
        <f>H81+I81</f>
        <v>1072311.69</v>
      </c>
      <c r="L81" s="21" t="s">
        <v>176</v>
      </c>
      <c r="M81" s="21" t="s">
        <v>184</v>
      </c>
      <c r="N81" s="22" t="s">
        <v>234</v>
      </c>
      <c r="O81" s="25">
        <v>44441</v>
      </c>
      <c r="P81" s="24">
        <v>1069975.07</v>
      </c>
      <c r="Q81" s="25">
        <v>44448</v>
      </c>
      <c r="R81" s="25">
        <v>44507</v>
      </c>
      <c r="S81" s="30">
        <v>1</v>
      </c>
      <c r="T81" s="30">
        <v>1</v>
      </c>
    </row>
    <row r="82" spans="1:20" s="26" customFormat="1" ht="45" x14ac:dyDescent="0.25">
      <c r="A82" s="20" t="s">
        <v>117</v>
      </c>
      <c r="B82" s="29" t="s">
        <v>13</v>
      </c>
      <c r="C82" s="21" t="s">
        <v>172</v>
      </c>
      <c r="D82" s="21" t="s">
        <v>200</v>
      </c>
      <c r="E82" s="21" t="s">
        <v>276</v>
      </c>
      <c r="F82" s="22" t="s">
        <v>217</v>
      </c>
      <c r="G82" s="23">
        <v>0</v>
      </c>
      <c r="H82" s="24">
        <v>121461.54</v>
      </c>
      <c r="I82" s="24">
        <v>121461.54</v>
      </c>
      <c r="J82" s="23">
        <v>0</v>
      </c>
      <c r="K82" s="24">
        <f>H82+I82</f>
        <v>242923.08</v>
      </c>
      <c r="L82" s="21" t="s">
        <v>176</v>
      </c>
      <c r="M82" s="21" t="s">
        <v>184</v>
      </c>
      <c r="N82" s="22" t="s">
        <v>235</v>
      </c>
      <c r="O82" s="25">
        <v>44441</v>
      </c>
      <c r="P82" s="24">
        <v>241168.36</v>
      </c>
      <c r="Q82" s="25">
        <v>44448</v>
      </c>
      <c r="R82" s="25">
        <v>44507</v>
      </c>
      <c r="S82" s="30">
        <v>1</v>
      </c>
      <c r="T82" s="30">
        <v>1</v>
      </c>
    </row>
    <row r="83" spans="1:20" s="26" customFormat="1" ht="45" x14ac:dyDescent="0.25">
      <c r="A83" s="20" t="s">
        <v>118</v>
      </c>
      <c r="B83" s="29" t="s">
        <v>13</v>
      </c>
      <c r="C83" s="21" t="s">
        <v>172</v>
      </c>
      <c r="D83" s="21" t="s">
        <v>200</v>
      </c>
      <c r="E83" s="21" t="s">
        <v>276</v>
      </c>
      <c r="F83" s="22" t="s">
        <v>233</v>
      </c>
      <c r="G83" s="23">
        <v>0</v>
      </c>
      <c r="H83" s="24">
        <v>175171.78</v>
      </c>
      <c r="I83" s="24">
        <v>175171.79</v>
      </c>
      <c r="J83" s="23">
        <v>0</v>
      </c>
      <c r="K83" s="24">
        <f>H83+I83</f>
        <v>350343.57</v>
      </c>
      <c r="L83" s="21" t="s">
        <v>176</v>
      </c>
      <c r="M83" s="21" t="s">
        <v>184</v>
      </c>
      <c r="N83" s="22" t="s">
        <v>236</v>
      </c>
      <c r="O83" s="25">
        <v>44441</v>
      </c>
      <c r="P83" s="24">
        <v>349169.65</v>
      </c>
      <c r="Q83" s="25">
        <v>44448</v>
      </c>
      <c r="R83" s="25">
        <v>44507</v>
      </c>
      <c r="S83" s="30">
        <v>1</v>
      </c>
      <c r="T83" s="30">
        <v>1</v>
      </c>
    </row>
    <row r="84" spans="1:20" x14ac:dyDescent="0.25">
      <c r="A84" s="20" t="s">
        <v>227</v>
      </c>
      <c r="B84" s="27" t="s">
        <v>13</v>
      </c>
      <c r="C84" s="15"/>
      <c r="D84" s="15"/>
      <c r="E84" s="15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</row>
    <row r="85" spans="1:20" ht="6" customHeight="1" x14ac:dyDescent="0.25">
      <c r="A85" s="12"/>
      <c r="B85" s="11"/>
      <c r="C85" s="11"/>
      <c r="D85" s="11"/>
      <c r="E85" s="11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ht="15.75" customHeight="1" thickBot="1" x14ac:dyDescent="0.3">
      <c r="A86" s="41" t="s">
        <v>119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1:20" ht="22.5" x14ac:dyDescent="0.25">
      <c r="A87" s="17" t="s">
        <v>120</v>
      </c>
      <c r="B87" s="28" t="s">
        <v>13</v>
      </c>
      <c r="C87" s="18"/>
      <c r="D87" s="18"/>
      <c r="E87" s="18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1:20" x14ac:dyDescent="0.25">
      <c r="A88" s="13" t="s">
        <v>31</v>
      </c>
      <c r="B88" s="27" t="s">
        <v>13</v>
      </c>
      <c r="C88" s="15"/>
      <c r="D88" s="15"/>
      <c r="E88" s="15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 ht="22.5" x14ac:dyDescent="0.25">
      <c r="A89" s="13" t="s">
        <v>52</v>
      </c>
      <c r="B89" s="27" t="s">
        <v>13</v>
      </c>
      <c r="C89" s="15"/>
      <c r="D89" s="15"/>
      <c r="E89" s="15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:20" ht="22.5" x14ac:dyDescent="0.25">
      <c r="A90" s="13" t="s">
        <v>14</v>
      </c>
      <c r="B90" s="27" t="s">
        <v>13</v>
      </c>
      <c r="C90" s="15"/>
      <c r="D90" s="15"/>
      <c r="E90" s="15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 spans="1:20" ht="22.5" x14ac:dyDescent="0.25">
      <c r="A91" s="13" t="s">
        <v>121</v>
      </c>
      <c r="B91" s="27" t="s">
        <v>13</v>
      </c>
      <c r="C91" s="15"/>
      <c r="D91" s="15"/>
      <c r="E91" s="15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</row>
    <row r="92" spans="1:20" ht="22.5" x14ac:dyDescent="0.25">
      <c r="A92" s="13" t="s">
        <v>122</v>
      </c>
      <c r="B92" s="27" t="s">
        <v>13</v>
      </c>
      <c r="C92" s="15"/>
      <c r="D92" s="15"/>
      <c r="E92" s="15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</row>
    <row r="93" spans="1:20" ht="22.5" x14ac:dyDescent="0.25">
      <c r="A93" s="13" t="s">
        <v>54</v>
      </c>
      <c r="B93" s="27" t="s">
        <v>13</v>
      </c>
      <c r="C93" s="15"/>
      <c r="D93" s="15"/>
      <c r="E93" s="15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1:20" ht="22.5" x14ac:dyDescent="0.25">
      <c r="A94" s="13" t="s">
        <v>123</v>
      </c>
      <c r="B94" s="27" t="s">
        <v>13</v>
      </c>
      <c r="C94" s="15"/>
      <c r="D94" s="15"/>
      <c r="E94" s="15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0" ht="22.5" x14ac:dyDescent="0.25">
      <c r="A95" s="13" t="s">
        <v>124</v>
      </c>
      <c r="B95" s="27" t="s">
        <v>13</v>
      </c>
      <c r="C95" s="15"/>
      <c r="D95" s="15"/>
      <c r="E95" s="15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1:20" ht="22.5" x14ac:dyDescent="0.25">
      <c r="A96" s="13" t="s">
        <v>125</v>
      </c>
      <c r="B96" s="27" t="s">
        <v>13</v>
      </c>
      <c r="C96" s="15"/>
      <c r="D96" s="15"/>
      <c r="E96" s="15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1:20" s="26" customFormat="1" ht="33.75" x14ac:dyDescent="0.25">
      <c r="A97" s="20" t="s">
        <v>126</v>
      </c>
      <c r="B97" s="21" t="s">
        <v>13</v>
      </c>
      <c r="C97" s="21" t="s">
        <v>172</v>
      </c>
      <c r="D97" s="21" t="s">
        <v>178</v>
      </c>
      <c r="E97" s="21" t="s">
        <v>173</v>
      </c>
      <c r="F97" s="22" t="s">
        <v>174</v>
      </c>
      <c r="G97" s="23">
        <v>0</v>
      </c>
      <c r="H97" s="24">
        <v>2790000</v>
      </c>
      <c r="I97" s="24">
        <v>319763.48</v>
      </c>
      <c r="J97" s="23">
        <v>0</v>
      </c>
      <c r="K97" s="24">
        <f>H97+I97</f>
        <v>3109763.48</v>
      </c>
      <c r="L97" s="21" t="s">
        <v>176</v>
      </c>
      <c r="M97" s="21" t="s">
        <v>184</v>
      </c>
      <c r="N97" s="22" t="s">
        <v>177</v>
      </c>
      <c r="O97" s="25">
        <v>44341</v>
      </c>
      <c r="P97" s="24">
        <v>3108986.34</v>
      </c>
      <c r="Q97" s="25">
        <v>44361</v>
      </c>
      <c r="R97" s="25">
        <v>44450</v>
      </c>
      <c r="S97" s="30">
        <v>1</v>
      </c>
      <c r="T97" s="30">
        <v>1</v>
      </c>
    </row>
    <row r="98" spans="1:20" ht="22.5" x14ac:dyDescent="0.25">
      <c r="A98" s="13" t="s">
        <v>55</v>
      </c>
      <c r="B98" s="27" t="s">
        <v>13</v>
      </c>
      <c r="C98" s="15"/>
      <c r="D98" s="15"/>
      <c r="E98" s="15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1:20" x14ac:dyDescent="0.25">
      <c r="A99" s="13" t="s">
        <v>127</v>
      </c>
      <c r="B99" s="27" t="s">
        <v>13</v>
      </c>
      <c r="C99" s="15"/>
      <c r="D99" s="15"/>
      <c r="E99" s="15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1:20" ht="22.5" x14ac:dyDescent="0.25">
      <c r="A100" s="13" t="s">
        <v>56</v>
      </c>
      <c r="B100" s="27" t="s">
        <v>13</v>
      </c>
      <c r="C100" s="15"/>
      <c r="D100" s="15"/>
      <c r="E100" s="15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:20" x14ac:dyDescent="0.25">
      <c r="A101" s="13" t="s">
        <v>53</v>
      </c>
      <c r="B101" s="27" t="s">
        <v>13</v>
      </c>
      <c r="C101" s="15"/>
      <c r="D101" s="15"/>
      <c r="E101" s="15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 x14ac:dyDescent="0.25">
      <c r="A102" s="13" t="s">
        <v>57</v>
      </c>
      <c r="B102" s="27" t="s">
        <v>13</v>
      </c>
      <c r="C102" s="15"/>
      <c r="D102" s="15"/>
      <c r="E102" s="15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</row>
    <row r="103" spans="1:20" ht="22.5" x14ac:dyDescent="0.25">
      <c r="A103" s="13" t="s">
        <v>128</v>
      </c>
      <c r="B103" s="27" t="s">
        <v>13</v>
      </c>
      <c r="C103" s="15"/>
      <c r="D103" s="15"/>
      <c r="E103" s="15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1:20" ht="22.5" x14ac:dyDescent="0.25">
      <c r="A104" s="13" t="s">
        <v>129</v>
      </c>
      <c r="B104" s="27" t="s">
        <v>13</v>
      </c>
      <c r="C104" s="15"/>
      <c r="D104" s="15"/>
      <c r="E104" s="15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</row>
    <row r="105" spans="1:20" x14ac:dyDescent="0.25">
      <c r="A105" s="13" t="s">
        <v>16</v>
      </c>
      <c r="B105" s="27" t="s">
        <v>13</v>
      </c>
      <c r="C105" s="15"/>
      <c r="D105" s="15"/>
      <c r="E105" s="15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:20" x14ac:dyDescent="0.25">
      <c r="A106" s="13" t="s">
        <v>130</v>
      </c>
      <c r="B106" s="27" t="s">
        <v>13</v>
      </c>
      <c r="C106" s="15"/>
      <c r="D106" s="15"/>
      <c r="E106" s="15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1:20" x14ac:dyDescent="0.25">
      <c r="A107" s="13" t="s">
        <v>131</v>
      </c>
      <c r="B107" s="27" t="s">
        <v>13</v>
      </c>
      <c r="C107" s="15"/>
      <c r="D107" s="15"/>
      <c r="E107" s="15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 ht="22.5" x14ac:dyDescent="0.25">
      <c r="A108" s="13" t="s">
        <v>32</v>
      </c>
      <c r="B108" s="27" t="s">
        <v>13</v>
      </c>
      <c r="C108" s="15"/>
      <c r="D108" s="15"/>
      <c r="E108" s="15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</row>
    <row r="109" spans="1:20" ht="22.5" x14ac:dyDescent="0.25">
      <c r="A109" s="13" t="s">
        <v>33</v>
      </c>
      <c r="B109" s="27" t="s">
        <v>13</v>
      </c>
      <c r="C109" s="15"/>
      <c r="D109" s="15"/>
      <c r="E109" s="15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</row>
    <row r="110" spans="1:20" ht="22.5" x14ac:dyDescent="0.25">
      <c r="A110" s="13" t="s">
        <v>132</v>
      </c>
      <c r="B110" s="27" t="s">
        <v>13</v>
      </c>
      <c r="C110" s="15"/>
      <c r="D110" s="15"/>
      <c r="E110" s="15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1:20" s="26" customFormat="1" ht="78.75" x14ac:dyDescent="0.25">
      <c r="A111" s="20" t="s">
        <v>133</v>
      </c>
      <c r="B111" s="21" t="s">
        <v>13</v>
      </c>
      <c r="C111" s="21" t="s">
        <v>172</v>
      </c>
      <c r="D111" s="21" t="s">
        <v>205</v>
      </c>
      <c r="E111" s="21" t="s">
        <v>204</v>
      </c>
      <c r="F111" s="22" t="s">
        <v>206</v>
      </c>
      <c r="G111" s="23">
        <v>0</v>
      </c>
      <c r="H111" s="24">
        <v>3000000</v>
      </c>
      <c r="I111" s="24">
        <v>600000</v>
      </c>
      <c r="J111" s="23">
        <v>0</v>
      </c>
      <c r="K111" s="24">
        <f>H111+I111</f>
        <v>3600000</v>
      </c>
      <c r="L111" s="21" t="s">
        <v>183</v>
      </c>
      <c r="M111" s="21" t="s">
        <v>184</v>
      </c>
      <c r="N111" s="22" t="s">
        <v>207</v>
      </c>
      <c r="O111" s="25">
        <v>44406</v>
      </c>
      <c r="P111" s="24">
        <v>3598076.95</v>
      </c>
      <c r="Q111" s="25">
        <v>44417</v>
      </c>
      <c r="R111" s="25">
        <v>44536</v>
      </c>
      <c r="S111" s="30">
        <v>1</v>
      </c>
      <c r="T111" s="30">
        <v>1</v>
      </c>
    </row>
    <row r="112" spans="1:20" ht="22.5" x14ac:dyDescent="0.25">
      <c r="A112" s="13" t="s">
        <v>134</v>
      </c>
      <c r="B112" s="27" t="s">
        <v>13</v>
      </c>
      <c r="C112" s="15"/>
      <c r="D112" s="15"/>
      <c r="E112" s="15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1:20" x14ac:dyDescent="0.25">
      <c r="A113" s="13" t="s">
        <v>135</v>
      </c>
      <c r="B113" s="27" t="s">
        <v>13</v>
      </c>
      <c r="C113" s="15"/>
      <c r="D113" s="15"/>
      <c r="E113" s="15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1:20" x14ac:dyDescent="0.25">
      <c r="A114" s="13" t="s">
        <v>136</v>
      </c>
      <c r="B114" s="27" t="s">
        <v>13</v>
      </c>
      <c r="C114" s="15"/>
      <c r="D114" s="15"/>
      <c r="E114" s="15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</row>
    <row r="115" spans="1:20" x14ac:dyDescent="0.25">
      <c r="A115" s="13" t="s">
        <v>137</v>
      </c>
      <c r="B115" s="27" t="s">
        <v>13</v>
      </c>
      <c r="C115" s="15"/>
      <c r="D115" s="15"/>
      <c r="E115" s="15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</row>
    <row r="116" spans="1:20" x14ac:dyDescent="0.25">
      <c r="A116" s="13" t="s">
        <v>138</v>
      </c>
      <c r="B116" s="27" t="s">
        <v>13</v>
      </c>
      <c r="C116" s="15"/>
      <c r="D116" s="15"/>
      <c r="E116" s="15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</row>
    <row r="117" spans="1:20" ht="22.5" x14ac:dyDescent="0.25">
      <c r="A117" s="13" t="s">
        <v>15</v>
      </c>
      <c r="B117" s="27" t="s">
        <v>13</v>
      </c>
      <c r="C117" s="15"/>
      <c r="D117" s="15"/>
      <c r="E117" s="15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</row>
    <row r="118" spans="1:20" x14ac:dyDescent="0.25">
      <c r="A118" s="13" t="s">
        <v>17</v>
      </c>
      <c r="B118" s="27" t="s">
        <v>13</v>
      </c>
      <c r="C118" s="15"/>
      <c r="D118" s="15"/>
      <c r="E118" s="15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</row>
    <row r="119" spans="1:20" s="26" customFormat="1" ht="33.75" x14ac:dyDescent="0.25">
      <c r="A119" s="20" t="s">
        <v>139</v>
      </c>
      <c r="B119" s="21" t="s">
        <v>13</v>
      </c>
      <c r="C119" s="21" t="s">
        <v>172</v>
      </c>
      <c r="D119" s="21" t="s">
        <v>200</v>
      </c>
      <c r="E119" s="21" t="s">
        <v>270</v>
      </c>
      <c r="F119" s="22" t="s">
        <v>232</v>
      </c>
      <c r="G119" s="23">
        <v>0</v>
      </c>
      <c r="H119" s="23">
        <v>0</v>
      </c>
      <c r="I119" s="24">
        <v>1638463.1</v>
      </c>
      <c r="J119" s="23">
        <v>0</v>
      </c>
      <c r="K119" s="24">
        <f>I119</f>
        <v>1638463.1</v>
      </c>
      <c r="L119" s="21" t="s">
        <v>176</v>
      </c>
      <c r="M119" s="21" t="s">
        <v>184</v>
      </c>
      <c r="N119" s="22" t="s">
        <v>202</v>
      </c>
      <c r="O119" s="25">
        <v>44406</v>
      </c>
      <c r="P119" s="24">
        <v>1619623.78</v>
      </c>
      <c r="Q119" s="25">
        <v>44417</v>
      </c>
      <c r="R119" s="25">
        <v>44506</v>
      </c>
      <c r="S119" s="30">
        <v>1</v>
      </c>
      <c r="T119" s="30">
        <v>1</v>
      </c>
    </row>
    <row r="120" spans="1:20" s="26" customFormat="1" ht="32.25" x14ac:dyDescent="0.25">
      <c r="A120" s="20" t="s">
        <v>140</v>
      </c>
      <c r="B120" s="21" t="s">
        <v>13</v>
      </c>
      <c r="C120" s="21" t="s">
        <v>172</v>
      </c>
      <c r="D120" s="21" t="s">
        <v>194</v>
      </c>
      <c r="E120" s="21" t="s">
        <v>195</v>
      </c>
      <c r="F120" s="22" t="s">
        <v>196</v>
      </c>
      <c r="G120" s="23">
        <v>0</v>
      </c>
      <c r="H120" s="23">
        <v>0</v>
      </c>
      <c r="I120" s="24">
        <v>2640798.7999999998</v>
      </c>
      <c r="J120" s="23">
        <v>0</v>
      </c>
      <c r="K120" s="24">
        <f>I120</f>
        <v>2640798.7999999998</v>
      </c>
      <c r="L120" s="21" t="s">
        <v>176</v>
      </c>
      <c r="M120" s="21" t="s">
        <v>184</v>
      </c>
      <c r="N120" s="22" t="s">
        <v>198</v>
      </c>
      <c r="O120" s="25">
        <v>44344</v>
      </c>
      <c r="P120" s="24">
        <v>2621833.37</v>
      </c>
      <c r="Q120" s="25">
        <v>44347</v>
      </c>
      <c r="R120" s="25">
        <v>44436</v>
      </c>
      <c r="S120" s="30">
        <v>1</v>
      </c>
      <c r="T120" s="30">
        <v>1</v>
      </c>
    </row>
    <row r="121" spans="1:20" s="26" customFormat="1" ht="33.75" x14ac:dyDescent="0.25">
      <c r="A121" s="20" t="s">
        <v>141</v>
      </c>
      <c r="B121" s="21" t="s">
        <v>13</v>
      </c>
      <c r="C121" s="21" t="s">
        <v>172</v>
      </c>
      <c r="D121" s="21" t="s">
        <v>200</v>
      </c>
      <c r="E121" s="21" t="s">
        <v>270</v>
      </c>
      <c r="F121" s="22" t="s">
        <v>232</v>
      </c>
      <c r="G121" s="23">
        <v>0</v>
      </c>
      <c r="H121" s="23">
        <v>0</v>
      </c>
      <c r="I121" s="24">
        <v>1800844.17</v>
      </c>
      <c r="J121" s="23">
        <v>0</v>
      </c>
      <c r="K121" s="24">
        <f>I121</f>
        <v>1800844.17</v>
      </c>
      <c r="L121" s="21" t="s">
        <v>176</v>
      </c>
      <c r="M121" s="21" t="s">
        <v>184</v>
      </c>
      <c r="N121" s="22" t="s">
        <v>203</v>
      </c>
      <c r="O121" s="25">
        <v>44406</v>
      </c>
      <c r="P121" s="24">
        <v>1786512.52</v>
      </c>
      <c r="Q121" s="25">
        <v>44417</v>
      </c>
      <c r="R121" s="25">
        <v>44506</v>
      </c>
      <c r="S121" s="30">
        <v>1</v>
      </c>
      <c r="T121" s="30">
        <v>1</v>
      </c>
    </row>
    <row r="122" spans="1:20" s="26" customFormat="1" ht="33.75" x14ac:dyDescent="0.25">
      <c r="A122" s="20" t="s">
        <v>142</v>
      </c>
      <c r="B122" s="21" t="s">
        <v>13</v>
      </c>
      <c r="C122" s="21" t="s">
        <v>172</v>
      </c>
      <c r="D122" s="21" t="s">
        <v>200</v>
      </c>
      <c r="E122" s="21" t="s">
        <v>270</v>
      </c>
      <c r="F122" s="22" t="s">
        <v>232</v>
      </c>
      <c r="G122" s="23">
        <v>0</v>
      </c>
      <c r="H122" s="23">
        <v>0</v>
      </c>
      <c r="I122" s="24">
        <v>1702645.17</v>
      </c>
      <c r="J122" s="24">
        <f>K122-I122</f>
        <v>397354.83000000007</v>
      </c>
      <c r="K122" s="24">
        <v>2100000</v>
      </c>
      <c r="L122" s="21" t="s">
        <v>183</v>
      </c>
      <c r="M122" s="21" t="s">
        <v>184</v>
      </c>
      <c r="N122" s="22" t="s">
        <v>212</v>
      </c>
      <c r="O122" s="25">
        <v>44428</v>
      </c>
      <c r="P122" s="24">
        <v>2105346.11</v>
      </c>
      <c r="Q122" s="25">
        <v>44438</v>
      </c>
      <c r="R122" s="25">
        <v>44527</v>
      </c>
      <c r="S122" s="30">
        <v>1</v>
      </c>
      <c r="T122" s="30">
        <v>1</v>
      </c>
    </row>
    <row r="123" spans="1:20" s="26" customFormat="1" ht="56.25" x14ac:dyDescent="0.25">
      <c r="A123" s="20" t="s">
        <v>225</v>
      </c>
      <c r="B123" s="21" t="s">
        <v>13</v>
      </c>
      <c r="C123" s="21" t="s">
        <v>172</v>
      </c>
      <c r="D123" s="21" t="s">
        <v>200</v>
      </c>
      <c r="E123" s="21" t="s">
        <v>270</v>
      </c>
      <c r="F123" s="22" t="s">
        <v>232</v>
      </c>
      <c r="G123" s="23">
        <v>0</v>
      </c>
      <c r="H123" s="23">
        <v>0</v>
      </c>
      <c r="I123" s="24">
        <v>231126.29</v>
      </c>
      <c r="J123" s="23">
        <v>0</v>
      </c>
      <c r="K123" s="24">
        <f>I123</f>
        <v>231126.29</v>
      </c>
      <c r="L123" s="21" t="s">
        <v>176</v>
      </c>
      <c r="M123" s="21" t="s">
        <v>184</v>
      </c>
      <c r="N123" s="22" t="s">
        <v>201</v>
      </c>
      <c r="O123" s="25">
        <v>44391</v>
      </c>
      <c r="P123" s="24">
        <v>230738.41</v>
      </c>
      <c r="Q123" s="25">
        <v>44396</v>
      </c>
      <c r="R123" s="25">
        <v>44485</v>
      </c>
      <c r="S123" s="30">
        <v>1</v>
      </c>
      <c r="T123" s="30">
        <v>1</v>
      </c>
    </row>
    <row r="124" spans="1:20" s="38" customFormat="1" x14ac:dyDescent="0.25">
      <c r="A124" s="20" t="s">
        <v>143</v>
      </c>
      <c r="B124" s="35" t="s">
        <v>13</v>
      </c>
      <c r="C124" s="36"/>
      <c r="D124" s="36"/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</row>
    <row r="125" spans="1:20" s="26" customFormat="1" ht="45" x14ac:dyDescent="0.25">
      <c r="A125" s="20" t="s">
        <v>144</v>
      </c>
      <c r="B125" s="21" t="s">
        <v>13</v>
      </c>
      <c r="C125" s="21" t="s">
        <v>172</v>
      </c>
      <c r="D125" s="21" t="s">
        <v>265</v>
      </c>
      <c r="E125" s="21" t="s">
        <v>266</v>
      </c>
      <c r="F125" s="22" t="s">
        <v>267</v>
      </c>
      <c r="G125" s="23">
        <v>0</v>
      </c>
      <c r="H125" s="24">
        <v>1450000</v>
      </c>
      <c r="I125" s="23">
        <v>0</v>
      </c>
      <c r="J125" s="23">
        <v>0</v>
      </c>
      <c r="K125" s="24">
        <f>H125</f>
        <v>1450000</v>
      </c>
      <c r="L125" s="21" t="s">
        <v>176</v>
      </c>
      <c r="M125" s="21" t="s">
        <v>184</v>
      </c>
      <c r="N125" s="22" t="s">
        <v>268</v>
      </c>
      <c r="O125" s="25">
        <v>44558</v>
      </c>
      <c r="P125" s="24" t="s">
        <v>258</v>
      </c>
      <c r="Q125" s="25">
        <v>44566</v>
      </c>
      <c r="R125" s="25">
        <v>44625</v>
      </c>
      <c r="S125" s="30">
        <v>1</v>
      </c>
      <c r="T125" s="30">
        <v>1</v>
      </c>
    </row>
    <row r="126" spans="1:20" ht="45" x14ac:dyDescent="0.25">
      <c r="A126" s="13" t="s">
        <v>145</v>
      </c>
      <c r="B126" s="27" t="s">
        <v>13</v>
      </c>
      <c r="C126" s="15"/>
      <c r="D126" s="15"/>
      <c r="E126" s="15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</row>
    <row r="127" spans="1:20" ht="33.75" x14ac:dyDescent="0.25">
      <c r="A127" s="13" t="s">
        <v>146</v>
      </c>
      <c r="B127" s="27" t="s">
        <v>13</v>
      </c>
      <c r="C127" s="15"/>
      <c r="D127" s="15"/>
      <c r="E127" s="15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</row>
    <row r="128" spans="1:20" ht="33.75" x14ac:dyDescent="0.25">
      <c r="A128" s="13" t="s">
        <v>147</v>
      </c>
      <c r="B128" s="27" t="s">
        <v>13</v>
      </c>
      <c r="C128" s="15"/>
      <c r="D128" s="15"/>
      <c r="E128" s="15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</row>
    <row r="129" spans="1:20" s="26" customFormat="1" ht="33.75" x14ac:dyDescent="0.25">
      <c r="A129" s="20" t="s">
        <v>148</v>
      </c>
      <c r="B129" s="21" t="s">
        <v>13</v>
      </c>
      <c r="C129" s="21" t="s">
        <v>172</v>
      </c>
      <c r="D129" s="21" t="s">
        <v>194</v>
      </c>
      <c r="E129" s="21" t="s">
        <v>195</v>
      </c>
      <c r="F129" s="22" t="s">
        <v>196</v>
      </c>
      <c r="G129" s="23">
        <v>0</v>
      </c>
      <c r="H129" s="23">
        <v>0</v>
      </c>
      <c r="I129" s="24">
        <v>550000</v>
      </c>
      <c r="J129" s="23">
        <v>0</v>
      </c>
      <c r="K129" s="24">
        <f>I129</f>
        <v>550000</v>
      </c>
      <c r="L129" s="21" t="s">
        <v>176</v>
      </c>
      <c r="M129" s="21" t="s">
        <v>184</v>
      </c>
      <c r="N129" s="22" t="s">
        <v>197</v>
      </c>
      <c r="O129" s="25">
        <v>44306</v>
      </c>
      <c r="P129" s="24">
        <v>549957.74</v>
      </c>
      <c r="Q129" s="25">
        <v>44312</v>
      </c>
      <c r="R129" s="25">
        <v>44401</v>
      </c>
      <c r="S129" s="30">
        <v>1</v>
      </c>
      <c r="T129" s="30">
        <v>1</v>
      </c>
    </row>
    <row r="130" spans="1:20" s="26" customFormat="1" ht="33.75" x14ac:dyDescent="0.25">
      <c r="A130" s="20" t="s">
        <v>149</v>
      </c>
      <c r="B130" s="21" t="s">
        <v>13</v>
      </c>
      <c r="C130" s="21" t="s">
        <v>172</v>
      </c>
      <c r="D130" s="21" t="s">
        <v>194</v>
      </c>
      <c r="E130" s="21" t="s">
        <v>195</v>
      </c>
      <c r="F130" s="22" t="s">
        <v>196</v>
      </c>
      <c r="G130" s="23">
        <v>0</v>
      </c>
      <c r="H130" s="23">
        <v>0</v>
      </c>
      <c r="I130" s="24">
        <v>979906.06</v>
      </c>
      <c r="J130" s="23">
        <v>0</v>
      </c>
      <c r="K130" s="24">
        <f>I130</f>
        <v>979906.06</v>
      </c>
      <c r="L130" s="21" t="s">
        <v>176</v>
      </c>
      <c r="M130" s="21" t="s">
        <v>184</v>
      </c>
      <c r="N130" s="22" t="s">
        <v>199</v>
      </c>
      <c r="O130" s="25">
        <v>44349</v>
      </c>
      <c r="P130" s="24">
        <v>963068.25</v>
      </c>
      <c r="Q130" s="25">
        <v>44351</v>
      </c>
      <c r="R130" s="25">
        <v>44440</v>
      </c>
      <c r="S130" s="30">
        <v>1</v>
      </c>
      <c r="T130" s="30">
        <v>1</v>
      </c>
    </row>
    <row r="131" spans="1:20" s="26" customFormat="1" ht="33.75" x14ac:dyDescent="0.25">
      <c r="A131" s="20" t="s">
        <v>248</v>
      </c>
      <c r="B131" s="21" t="s">
        <v>13</v>
      </c>
      <c r="C131" s="21" t="s">
        <v>172</v>
      </c>
      <c r="D131" s="21" t="s">
        <v>269</v>
      </c>
      <c r="E131" s="21" t="s">
        <v>195</v>
      </c>
      <c r="F131" s="22" t="s">
        <v>196</v>
      </c>
      <c r="G131" s="23">
        <v>0</v>
      </c>
      <c r="H131" s="23">
        <v>0</v>
      </c>
      <c r="I131" s="24">
        <v>132195.07</v>
      </c>
      <c r="J131" s="23">
        <v>0</v>
      </c>
      <c r="K131" s="24">
        <f>I131</f>
        <v>132195.07</v>
      </c>
      <c r="L131" s="21" t="s">
        <v>176</v>
      </c>
      <c r="M131" s="21" t="s">
        <v>184</v>
      </c>
      <c r="N131" s="22" t="s">
        <v>250</v>
      </c>
      <c r="O131" s="25">
        <v>44505</v>
      </c>
      <c r="P131" s="24">
        <v>132195.07</v>
      </c>
      <c r="Q131" s="25">
        <v>44508</v>
      </c>
      <c r="R131" s="25">
        <v>44552</v>
      </c>
      <c r="S131" s="30">
        <v>1</v>
      </c>
      <c r="T131" s="30">
        <v>1</v>
      </c>
    </row>
    <row r="132" spans="1:20" s="26" customFormat="1" ht="33.75" x14ac:dyDescent="0.25">
      <c r="A132" s="20" t="s">
        <v>249</v>
      </c>
      <c r="B132" s="21" t="s">
        <v>13</v>
      </c>
      <c r="C132" s="21" t="s">
        <v>172</v>
      </c>
      <c r="D132" s="21" t="s">
        <v>271</v>
      </c>
      <c r="E132" s="21" t="s">
        <v>195</v>
      </c>
      <c r="F132" s="22" t="s">
        <v>196</v>
      </c>
      <c r="G132" s="23">
        <v>0</v>
      </c>
      <c r="H132" s="23">
        <v>0</v>
      </c>
      <c r="I132" s="24">
        <v>915993.94</v>
      </c>
      <c r="J132" s="23">
        <v>0</v>
      </c>
      <c r="K132" s="24">
        <f>I132</f>
        <v>915993.94</v>
      </c>
      <c r="L132" s="21" t="s">
        <v>176</v>
      </c>
      <c r="M132" s="21" t="s">
        <v>184</v>
      </c>
      <c r="N132" s="22" t="s">
        <v>251</v>
      </c>
      <c r="O132" s="25">
        <v>44505</v>
      </c>
      <c r="P132" s="24">
        <v>915993.94</v>
      </c>
      <c r="Q132" s="25">
        <v>44508</v>
      </c>
      <c r="R132" s="25">
        <v>44552</v>
      </c>
      <c r="S132" s="30">
        <v>1</v>
      </c>
      <c r="T132" s="30">
        <v>1</v>
      </c>
    </row>
    <row r="133" spans="1:20" s="26" customFormat="1" ht="43.5" x14ac:dyDescent="0.25">
      <c r="A133" s="20" t="s">
        <v>253</v>
      </c>
      <c r="B133" s="21" t="s">
        <v>13</v>
      </c>
      <c r="C133" s="21" t="s">
        <v>172</v>
      </c>
      <c r="D133" s="21" t="s">
        <v>208</v>
      </c>
      <c r="E133" s="21" t="s">
        <v>195</v>
      </c>
      <c r="F133" s="22" t="s">
        <v>196</v>
      </c>
      <c r="G133" s="23">
        <v>0</v>
      </c>
      <c r="H133" s="23">
        <v>0</v>
      </c>
      <c r="I133" s="24">
        <f>K133</f>
        <v>2596132.21</v>
      </c>
      <c r="J133" s="23">
        <v>0</v>
      </c>
      <c r="K133" s="24">
        <v>2596132.21</v>
      </c>
      <c r="L133" s="21" t="s">
        <v>183</v>
      </c>
      <c r="M133" s="21" t="s">
        <v>184</v>
      </c>
      <c r="N133" s="22" t="s">
        <v>257</v>
      </c>
      <c r="O133" s="25">
        <v>44558</v>
      </c>
      <c r="P133" s="24" t="s">
        <v>259</v>
      </c>
      <c r="Q133" s="25">
        <v>44559</v>
      </c>
      <c r="R133" s="25">
        <v>44581</v>
      </c>
      <c r="S133" s="30">
        <v>1</v>
      </c>
      <c r="T133" s="39">
        <v>1</v>
      </c>
    </row>
    <row r="134" spans="1:20" x14ac:dyDescent="0.25">
      <c r="A134" s="20" t="s">
        <v>254</v>
      </c>
      <c r="B134" s="27" t="s">
        <v>13</v>
      </c>
      <c r="C134" s="15"/>
      <c r="D134" s="15"/>
      <c r="E134" s="15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</row>
    <row r="135" spans="1:20" ht="6" customHeight="1" x14ac:dyDescent="0.25">
      <c r="A135" s="12"/>
      <c r="B135" s="11"/>
      <c r="C135" s="11"/>
      <c r="D135" s="11"/>
      <c r="E135" s="11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15.75" thickBot="1" x14ac:dyDescent="0.3">
      <c r="A136" s="41" t="s">
        <v>150</v>
      </c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</row>
    <row r="137" spans="1:20" ht="22.5" x14ac:dyDescent="0.25">
      <c r="A137" s="17" t="s">
        <v>151</v>
      </c>
      <c r="B137" s="28" t="s">
        <v>13</v>
      </c>
      <c r="C137" s="18"/>
      <c r="D137" s="18"/>
      <c r="E137" s="18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</row>
    <row r="138" spans="1:20" ht="22.5" x14ac:dyDescent="0.25">
      <c r="A138" s="13" t="s">
        <v>152</v>
      </c>
      <c r="B138" s="27" t="s">
        <v>13</v>
      </c>
      <c r="C138" s="15"/>
      <c r="D138" s="15"/>
      <c r="E138" s="15"/>
      <c r="F138" s="14"/>
      <c r="G138" s="14"/>
      <c r="H138" s="14"/>
      <c r="I138" s="16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</row>
    <row r="139" spans="1:20" ht="22.5" x14ac:dyDescent="0.25">
      <c r="A139" s="13" t="s">
        <v>153</v>
      </c>
      <c r="B139" s="27" t="s">
        <v>13</v>
      </c>
      <c r="C139" s="15"/>
      <c r="D139" s="15"/>
      <c r="E139" s="15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</row>
    <row r="140" spans="1:20" s="26" customFormat="1" ht="33.75" x14ac:dyDescent="0.25">
      <c r="A140" s="20" t="s">
        <v>154</v>
      </c>
      <c r="B140" s="21" t="s">
        <v>13</v>
      </c>
      <c r="C140" s="21" t="s">
        <v>172</v>
      </c>
      <c r="D140" s="21" t="s">
        <v>181</v>
      </c>
      <c r="E140" s="21" t="s">
        <v>179</v>
      </c>
      <c r="F140" s="22" t="s">
        <v>180</v>
      </c>
      <c r="G140" s="23">
        <v>0</v>
      </c>
      <c r="H140" s="24">
        <f>K140*0.65</f>
        <v>2880384.1495000003</v>
      </c>
      <c r="I140" s="24">
        <f>K140*0.35</f>
        <v>1550976.0805000002</v>
      </c>
      <c r="J140" s="23">
        <v>0</v>
      </c>
      <c r="K140" s="24">
        <v>4431360.2300000004</v>
      </c>
      <c r="L140" s="21" t="s">
        <v>183</v>
      </c>
      <c r="M140" s="21" t="s">
        <v>184</v>
      </c>
      <c r="N140" s="22" t="s">
        <v>185</v>
      </c>
      <c r="O140" s="25">
        <v>44343</v>
      </c>
      <c r="P140" s="24">
        <v>4414947.2699999996</v>
      </c>
      <c r="Q140" s="25">
        <v>44347</v>
      </c>
      <c r="R140" s="25">
        <v>44436</v>
      </c>
      <c r="S140" s="30">
        <v>1</v>
      </c>
      <c r="T140" s="30">
        <v>1</v>
      </c>
    </row>
    <row r="141" spans="1:20" s="26" customFormat="1" ht="45" x14ac:dyDescent="0.25">
      <c r="A141" s="20" t="s">
        <v>155</v>
      </c>
      <c r="B141" s="21" t="s">
        <v>13</v>
      </c>
      <c r="C141" s="21" t="s">
        <v>172</v>
      </c>
      <c r="D141" s="21" t="s">
        <v>181</v>
      </c>
      <c r="E141" s="21" t="s">
        <v>179</v>
      </c>
      <c r="F141" s="22" t="s">
        <v>180</v>
      </c>
      <c r="G141" s="23">
        <v>0</v>
      </c>
      <c r="H141" s="24">
        <f>K141*0.65</f>
        <v>1911774.111</v>
      </c>
      <c r="I141" s="24">
        <f>K141*0.35</f>
        <v>1029416.8289999999</v>
      </c>
      <c r="J141" s="23">
        <v>0</v>
      </c>
      <c r="K141" s="24">
        <v>2941190.94</v>
      </c>
      <c r="L141" s="21" t="s">
        <v>175</v>
      </c>
      <c r="M141" s="21" t="s">
        <v>184</v>
      </c>
      <c r="N141" s="22" t="s">
        <v>182</v>
      </c>
      <c r="O141" s="25">
        <v>44341</v>
      </c>
      <c r="P141" s="24">
        <v>2939882.88</v>
      </c>
      <c r="Q141" s="25">
        <v>44347</v>
      </c>
      <c r="R141" s="25">
        <v>44436</v>
      </c>
      <c r="S141" s="30">
        <v>1</v>
      </c>
      <c r="T141" s="30">
        <v>1</v>
      </c>
    </row>
    <row r="142" spans="1:20" s="26" customFormat="1" ht="33.75" x14ac:dyDescent="0.25">
      <c r="A142" s="20" t="s">
        <v>156</v>
      </c>
      <c r="B142" s="21" t="s">
        <v>13</v>
      </c>
      <c r="C142" s="21" t="s">
        <v>172</v>
      </c>
      <c r="D142" s="21" t="s">
        <v>181</v>
      </c>
      <c r="E142" s="21" t="s">
        <v>179</v>
      </c>
      <c r="F142" s="22" t="s">
        <v>180</v>
      </c>
      <c r="G142" s="23">
        <v>0</v>
      </c>
      <c r="H142" s="24">
        <f>K142*0.65</f>
        <v>2248832.5015000002</v>
      </c>
      <c r="I142" s="24">
        <f>K142*0.35</f>
        <v>1210909.8085</v>
      </c>
      <c r="J142" s="23">
        <v>0</v>
      </c>
      <c r="K142" s="24">
        <v>3459742.31</v>
      </c>
      <c r="L142" s="21" t="s">
        <v>183</v>
      </c>
      <c r="M142" s="21" t="s">
        <v>184</v>
      </c>
      <c r="N142" s="22" t="s">
        <v>186</v>
      </c>
      <c r="O142" s="25">
        <v>44343</v>
      </c>
      <c r="P142" s="24">
        <v>3458723.95</v>
      </c>
      <c r="Q142" s="25">
        <v>44347</v>
      </c>
      <c r="R142" s="25">
        <v>44436</v>
      </c>
      <c r="S142" s="30">
        <v>1</v>
      </c>
      <c r="T142" s="30">
        <v>1</v>
      </c>
    </row>
    <row r="143" spans="1:20" ht="22.5" x14ac:dyDescent="0.25">
      <c r="A143" s="13" t="s">
        <v>157</v>
      </c>
      <c r="B143" s="27" t="s">
        <v>13</v>
      </c>
      <c r="C143" s="15"/>
      <c r="D143" s="15"/>
      <c r="E143" s="15"/>
      <c r="F143" s="14"/>
      <c r="G143" s="14"/>
      <c r="H143" s="14"/>
      <c r="I143" s="16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</row>
    <row r="144" spans="1:20" ht="22.5" x14ac:dyDescent="0.25">
      <c r="A144" s="13" t="s">
        <v>158</v>
      </c>
      <c r="B144" s="27" t="s">
        <v>13</v>
      </c>
      <c r="C144" s="15"/>
      <c r="D144" s="15"/>
      <c r="E144" s="15"/>
      <c r="F144" s="14"/>
      <c r="G144" s="14"/>
      <c r="H144" s="14"/>
      <c r="I144" s="16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</row>
    <row r="145" spans="1:20" ht="22.5" x14ac:dyDescent="0.25">
      <c r="A145" s="13" t="s">
        <v>159</v>
      </c>
      <c r="B145" s="27" t="s">
        <v>13</v>
      </c>
      <c r="C145" s="15"/>
      <c r="D145" s="15"/>
      <c r="E145" s="15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1:20" ht="22.5" x14ac:dyDescent="0.25">
      <c r="A146" s="13" t="s">
        <v>160</v>
      </c>
      <c r="B146" s="27" t="s">
        <v>13</v>
      </c>
      <c r="C146" s="15"/>
      <c r="D146" s="15"/>
      <c r="E146" s="15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</row>
    <row r="147" spans="1:20" ht="22.5" x14ac:dyDescent="0.25">
      <c r="A147" s="13" t="s">
        <v>161</v>
      </c>
      <c r="B147" s="27" t="s">
        <v>13</v>
      </c>
      <c r="C147" s="15"/>
      <c r="D147" s="15"/>
      <c r="E147" s="15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</row>
    <row r="148" spans="1:20" s="26" customFormat="1" ht="43.5" x14ac:dyDescent="0.25">
      <c r="A148" s="20" t="s">
        <v>255</v>
      </c>
      <c r="B148" s="21" t="s">
        <v>13</v>
      </c>
      <c r="C148" s="21" t="s">
        <v>172</v>
      </c>
      <c r="D148" s="21" t="s">
        <v>272</v>
      </c>
      <c r="E148" s="21" t="s">
        <v>270</v>
      </c>
      <c r="F148" s="22" t="s">
        <v>260</v>
      </c>
      <c r="G148" s="23">
        <v>0</v>
      </c>
      <c r="H148" s="23">
        <v>0</v>
      </c>
      <c r="I148" s="24">
        <v>1700000</v>
      </c>
      <c r="J148" s="23">
        <v>0</v>
      </c>
      <c r="K148" s="24">
        <f>I148</f>
        <v>1700000</v>
      </c>
      <c r="L148" s="21" t="s">
        <v>175</v>
      </c>
      <c r="M148" s="21" t="s">
        <v>184</v>
      </c>
      <c r="N148" s="22" t="s">
        <v>261</v>
      </c>
      <c r="O148" s="25">
        <v>44550</v>
      </c>
      <c r="P148" s="24" t="s">
        <v>263</v>
      </c>
      <c r="Q148" s="25">
        <v>44585</v>
      </c>
      <c r="R148" s="25">
        <v>44689</v>
      </c>
      <c r="S148" s="30">
        <v>1</v>
      </c>
      <c r="T148" s="30">
        <v>1</v>
      </c>
    </row>
    <row r="149" spans="1:20" s="26" customFormat="1" ht="43.5" x14ac:dyDescent="0.25">
      <c r="A149" s="20" t="s">
        <v>256</v>
      </c>
      <c r="B149" s="21" t="s">
        <v>13</v>
      </c>
      <c r="C149" s="21" t="s">
        <v>172</v>
      </c>
      <c r="D149" s="21" t="s">
        <v>272</v>
      </c>
      <c r="E149" s="21" t="s">
        <v>270</v>
      </c>
      <c r="F149" s="22" t="s">
        <v>196</v>
      </c>
      <c r="G149" s="23">
        <v>0</v>
      </c>
      <c r="H149" s="23">
        <v>0</v>
      </c>
      <c r="I149" s="24">
        <v>1900000</v>
      </c>
      <c r="J149" s="23">
        <v>0</v>
      </c>
      <c r="K149" s="24">
        <f>I149</f>
        <v>1900000</v>
      </c>
      <c r="L149" s="21" t="s">
        <v>175</v>
      </c>
      <c r="M149" s="21" t="s">
        <v>184</v>
      </c>
      <c r="N149" s="22" t="s">
        <v>262</v>
      </c>
      <c r="O149" s="25">
        <v>44557</v>
      </c>
      <c r="P149" s="24" t="s">
        <v>264</v>
      </c>
      <c r="Q149" s="25">
        <v>44564</v>
      </c>
      <c r="R149" s="25">
        <v>44623</v>
      </c>
      <c r="S149" s="30">
        <v>1</v>
      </c>
      <c r="T149" s="30">
        <v>1</v>
      </c>
    </row>
    <row r="150" spans="1:20" ht="22.5" x14ac:dyDescent="0.25">
      <c r="A150" s="13" t="s">
        <v>162</v>
      </c>
      <c r="B150" s="27" t="s">
        <v>13</v>
      </c>
      <c r="C150" s="15"/>
      <c r="D150" s="15"/>
      <c r="E150" s="15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</row>
    <row r="151" spans="1:20" ht="45" x14ac:dyDescent="0.25">
      <c r="A151" s="13" t="s">
        <v>163</v>
      </c>
      <c r="B151" s="27" t="s">
        <v>13</v>
      </c>
      <c r="C151" s="15"/>
      <c r="D151" s="15"/>
      <c r="E151" s="15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</row>
    <row r="152" spans="1:20" ht="22.5" x14ac:dyDescent="0.25">
      <c r="A152" s="13" t="s">
        <v>164</v>
      </c>
      <c r="B152" s="27" t="s">
        <v>13</v>
      </c>
      <c r="C152" s="15"/>
      <c r="D152" s="15"/>
      <c r="E152" s="15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</row>
    <row r="153" spans="1:20" s="26" customFormat="1" ht="33.75" x14ac:dyDescent="0.25">
      <c r="A153" s="20" t="s">
        <v>165</v>
      </c>
      <c r="B153" s="21" t="s">
        <v>13</v>
      </c>
      <c r="C153" s="21" t="s">
        <v>172</v>
      </c>
      <c r="D153" s="21" t="s">
        <v>200</v>
      </c>
      <c r="E153" s="21" t="s">
        <v>270</v>
      </c>
      <c r="F153" s="22" t="s">
        <v>209</v>
      </c>
      <c r="G153" s="23">
        <v>0</v>
      </c>
      <c r="H153" s="23">
        <v>0</v>
      </c>
      <c r="I153" s="24">
        <v>1918447.72</v>
      </c>
      <c r="J153" s="23">
        <v>0</v>
      </c>
      <c r="K153" s="24">
        <f>I153</f>
        <v>1918447.72</v>
      </c>
      <c r="L153" s="21" t="s">
        <v>175</v>
      </c>
      <c r="M153" s="21" t="s">
        <v>184</v>
      </c>
      <c r="N153" s="22" t="s">
        <v>210</v>
      </c>
      <c r="O153" s="25">
        <v>44413</v>
      </c>
      <c r="P153" s="24">
        <v>1918675.08</v>
      </c>
      <c r="Q153" s="25">
        <v>44417</v>
      </c>
      <c r="R153" s="25">
        <v>44506</v>
      </c>
      <c r="S153" s="30">
        <v>1</v>
      </c>
      <c r="T153" s="30">
        <v>1</v>
      </c>
    </row>
    <row r="154" spans="1:20" x14ac:dyDescent="0.25">
      <c r="A154" s="13" t="s">
        <v>18</v>
      </c>
      <c r="B154" s="27" t="s">
        <v>13</v>
      </c>
      <c r="C154" s="15"/>
      <c r="D154" s="15"/>
      <c r="E154" s="15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</row>
    <row r="155" spans="1:20" x14ac:dyDescent="0.25">
      <c r="A155" s="13" t="s">
        <v>19</v>
      </c>
      <c r="B155" s="27" t="s">
        <v>13</v>
      </c>
      <c r="C155" s="15"/>
      <c r="D155" s="15"/>
      <c r="E155" s="15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1:20" ht="22.5" x14ac:dyDescent="0.25">
      <c r="A156" s="13" t="s">
        <v>20</v>
      </c>
      <c r="B156" s="27" t="s">
        <v>13</v>
      </c>
      <c r="C156" s="15"/>
      <c r="D156" s="15"/>
      <c r="E156" s="15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</row>
    <row r="157" spans="1:20" x14ac:dyDescent="0.25">
      <c r="A157" s="13" t="s">
        <v>59</v>
      </c>
      <c r="B157" s="27" t="s">
        <v>13</v>
      </c>
      <c r="C157" s="15"/>
      <c r="D157" s="15"/>
      <c r="E157" s="15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</row>
    <row r="158" spans="1:20" x14ac:dyDescent="0.25">
      <c r="A158" s="13" t="s">
        <v>166</v>
      </c>
      <c r="B158" s="27" t="s">
        <v>13</v>
      </c>
      <c r="C158" s="15"/>
      <c r="D158" s="15"/>
      <c r="E158" s="15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</row>
    <row r="159" spans="1:20" x14ac:dyDescent="0.25">
      <c r="A159" s="13" t="s">
        <v>58</v>
      </c>
      <c r="B159" s="27" t="s">
        <v>13</v>
      </c>
      <c r="C159" s="15"/>
      <c r="D159" s="15"/>
      <c r="E159" s="15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</row>
    <row r="160" spans="1:20" s="26" customFormat="1" ht="33.75" x14ac:dyDescent="0.25">
      <c r="A160" s="20" t="s">
        <v>167</v>
      </c>
      <c r="B160" s="21" t="s">
        <v>13</v>
      </c>
      <c r="C160" s="21" t="s">
        <v>172</v>
      </c>
      <c r="D160" s="21" t="s">
        <v>200</v>
      </c>
      <c r="E160" s="21" t="s">
        <v>270</v>
      </c>
      <c r="F160" s="22" t="s">
        <v>209</v>
      </c>
      <c r="G160" s="23">
        <v>0</v>
      </c>
      <c r="H160" s="23">
        <v>0</v>
      </c>
      <c r="I160" s="24">
        <v>180000</v>
      </c>
      <c r="J160" s="23">
        <v>0</v>
      </c>
      <c r="K160" s="24">
        <f>I160</f>
        <v>180000</v>
      </c>
      <c r="L160" s="21" t="s">
        <v>175</v>
      </c>
      <c r="M160" s="21" t="s">
        <v>184</v>
      </c>
      <c r="N160" s="22" t="s">
        <v>215</v>
      </c>
      <c r="O160" s="25">
        <v>44420</v>
      </c>
      <c r="P160" s="24">
        <v>180000</v>
      </c>
      <c r="Q160" s="25">
        <v>44424</v>
      </c>
      <c r="R160" s="25">
        <v>44453</v>
      </c>
      <c r="S160" s="30">
        <v>1</v>
      </c>
      <c r="T160" s="30">
        <v>1</v>
      </c>
    </row>
    <row r="161" spans="1:20" ht="6" customHeight="1" x14ac:dyDescent="0.25">
      <c r="A161" s="12"/>
      <c r="B161" s="11"/>
      <c r="C161" s="11"/>
      <c r="D161" s="11"/>
      <c r="E161" s="11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1:20" ht="15.75" thickBot="1" x14ac:dyDescent="0.3">
      <c r="A162" s="41" t="s">
        <v>168</v>
      </c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</row>
    <row r="163" spans="1:20" s="26" customFormat="1" ht="56.25" x14ac:dyDescent="0.25">
      <c r="A163" s="20" t="s">
        <v>35</v>
      </c>
      <c r="B163" s="21" t="s">
        <v>13</v>
      </c>
      <c r="C163" s="21" t="s">
        <v>172</v>
      </c>
      <c r="D163" s="21" t="s">
        <v>200</v>
      </c>
      <c r="E163" s="21" t="s">
        <v>270</v>
      </c>
      <c r="F163" s="22" t="s">
        <v>209</v>
      </c>
      <c r="G163" s="23">
        <v>0</v>
      </c>
      <c r="H163" s="23">
        <v>0</v>
      </c>
      <c r="I163" s="24">
        <v>1739822</v>
      </c>
      <c r="J163" s="23">
        <v>0</v>
      </c>
      <c r="K163" s="24">
        <f>I163</f>
        <v>1739822</v>
      </c>
      <c r="L163" s="21" t="s">
        <v>176</v>
      </c>
      <c r="M163" s="21" t="s">
        <v>184</v>
      </c>
      <c r="N163" s="22" t="s">
        <v>237</v>
      </c>
      <c r="O163" s="25">
        <v>44449</v>
      </c>
      <c r="P163" s="24">
        <v>1739460.6</v>
      </c>
      <c r="Q163" s="25">
        <v>44456</v>
      </c>
      <c r="R163" s="25">
        <v>44530</v>
      </c>
      <c r="S163" s="30">
        <v>1</v>
      </c>
      <c r="T163" s="30">
        <v>1</v>
      </c>
    </row>
    <row r="164" spans="1:20" s="26" customFormat="1" x14ac:dyDescent="0.25">
      <c r="A164" s="20" t="s">
        <v>169</v>
      </c>
      <c r="B164" s="29" t="s">
        <v>13</v>
      </c>
      <c r="C164" s="21"/>
      <c r="D164" s="21"/>
      <c r="E164" s="21"/>
      <c r="F164" s="22"/>
      <c r="G164" s="23"/>
      <c r="H164" s="24"/>
      <c r="I164" s="24"/>
      <c r="J164" s="23"/>
      <c r="K164" s="24"/>
      <c r="L164" s="21"/>
      <c r="M164" s="21"/>
      <c r="N164" s="22"/>
      <c r="O164" s="25"/>
      <c r="P164" s="24"/>
      <c r="Q164" s="25"/>
      <c r="R164" s="25"/>
      <c r="S164" s="30"/>
      <c r="T164" s="30"/>
    </row>
    <row r="165" spans="1:20" s="26" customFormat="1" x14ac:dyDescent="0.25">
      <c r="A165" s="20" t="s">
        <v>170</v>
      </c>
      <c r="B165" s="29" t="s">
        <v>13</v>
      </c>
      <c r="C165" s="32"/>
      <c r="D165" s="32"/>
      <c r="E165" s="32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</row>
    <row r="166" spans="1:20" s="26" customFormat="1" ht="33.75" x14ac:dyDescent="0.25">
      <c r="A166" s="20" t="s">
        <v>171</v>
      </c>
      <c r="B166" s="21" t="s">
        <v>13</v>
      </c>
      <c r="C166" s="21" t="s">
        <v>172</v>
      </c>
      <c r="D166" s="21" t="s">
        <v>200</v>
      </c>
      <c r="E166" s="21" t="s">
        <v>270</v>
      </c>
      <c r="F166" s="22" t="s">
        <v>213</v>
      </c>
      <c r="G166" s="23">
        <v>0</v>
      </c>
      <c r="H166" s="23">
        <v>0</v>
      </c>
      <c r="I166" s="24">
        <v>1560000</v>
      </c>
      <c r="J166" s="23">
        <v>0</v>
      </c>
      <c r="K166" s="24">
        <f>I166</f>
        <v>1560000</v>
      </c>
      <c r="L166" s="21" t="s">
        <v>176</v>
      </c>
      <c r="M166" s="21" t="s">
        <v>184</v>
      </c>
      <c r="N166" s="22" t="s">
        <v>214</v>
      </c>
      <c r="O166" s="25">
        <v>44420</v>
      </c>
      <c r="P166" s="24">
        <v>1560000</v>
      </c>
      <c r="Q166" s="25">
        <v>44424</v>
      </c>
      <c r="R166" s="25">
        <v>44513</v>
      </c>
      <c r="S166" s="30">
        <v>1</v>
      </c>
      <c r="T166" s="30">
        <v>1</v>
      </c>
    </row>
    <row r="167" spans="1:20" s="26" customFormat="1" ht="33.75" x14ac:dyDescent="0.25">
      <c r="A167" s="20" t="s">
        <v>228</v>
      </c>
      <c r="B167" s="21" t="s">
        <v>13</v>
      </c>
      <c r="C167" s="21" t="s">
        <v>172</v>
      </c>
      <c r="D167" s="21" t="s">
        <v>191</v>
      </c>
      <c r="E167" s="21" t="s">
        <v>173</v>
      </c>
      <c r="F167" s="22" t="s">
        <v>238</v>
      </c>
      <c r="G167" s="23">
        <v>0</v>
      </c>
      <c r="H167" s="24">
        <v>390000</v>
      </c>
      <c r="I167" s="24">
        <v>390000</v>
      </c>
      <c r="J167" s="23">
        <v>0</v>
      </c>
      <c r="K167" s="24">
        <f>H167+I167</f>
        <v>780000</v>
      </c>
      <c r="L167" s="21" t="s">
        <v>176</v>
      </c>
      <c r="M167" s="21" t="s">
        <v>184</v>
      </c>
      <c r="N167" s="22" t="s">
        <v>241</v>
      </c>
      <c r="O167" s="25">
        <v>44469</v>
      </c>
      <c r="P167" s="24">
        <v>779993.5</v>
      </c>
      <c r="Q167" s="25">
        <v>44470</v>
      </c>
      <c r="R167" s="25">
        <v>44529</v>
      </c>
      <c r="S167" s="30">
        <v>1</v>
      </c>
      <c r="T167" s="30">
        <v>1</v>
      </c>
    </row>
    <row r="168" spans="1:20" s="26" customFormat="1" ht="33.75" x14ac:dyDescent="0.25">
      <c r="A168" s="20" t="s">
        <v>36</v>
      </c>
      <c r="B168" s="21" t="s">
        <v>13</v>
      </c>
      <c r="C168" s="21" t="s">
        <v>172</v>
      </c>
      <c r="D168" s="21" t="s">
        <v>191</v>
      </c>
      <c r="E168" s="21" t="s">
        <v>173</v>
      </c>
      <c r="F168" s="22" t="s">
        <v>192</v>
      </c>
      <c r="G168" s="23">
        <v>0</v>
      </c>
      <c r="H168" s="24">
        <v>200000</v>
      </c>
      <c r="I168" s="24">
        <v>200000</v>
      </c>
      <c r="J168" s="23">
        <v>0</v>
      </c>
      <c r="K168" s="24">
        <f>H168+I168</f>
        <v>400000</v>
      </c>
      <c r="L168" s="21" t="s">
        <v>176</v>
      </c>
      <c r="M168" s="21" t="s">
        <v>184</v>
      </c>
      <c r="N168" s="22" t="s">
        <v>193</v>
      </c>
      <c r="O168" s="25">
        <v>44386</v>
      </c>
      <c r="P168" s="24">
        <v>399991.2</v>
      </c>
      <c r="Q168" s="25">
        <v>44396</v>
      </c>
      <c r="R168" s="25">
        <v>44455</v>
      </c>
      <c r="S168" s="30">
        <v>1</v>
      </c>
      <c r="T168" s="30">
        <v>1</v>
      </c>
    </row>
  </sheetData>
  <protectedRanges>
    <protectedRange sqref="P81" name="Rango1_1"/>
    <protectedRange sqref="P82" name="Rango1_3"/>
    <protectedRange sqref="P83" name="Rango1_4"/>
  </protectedRanges>
  <mergeCells count="19">
    <mergeCell ref="A8:T8"/>
    <mergeCell ref="A2:T2"/>
    <mergeCell ref="B3:D3"/>
    <mergeCell ref="B4:D4"/>
    <mergeCell ref="B5:D5"/>
    <mergeCell ref="A162:T162"/>
    <mergeCell ref="A9:T9"/>
    <mergeCell ref="A10:A11"/>
    <mergeCell ref="B10:B11"/>
    <mergeCell ref="C10:C11"/>
    <mergeCell ref="D10:D11"/>
    <mergeCell ref="E10:K10"/>
    <mergeCell ref="L10:M10"/>
    <mergeCell ref="N10:T10"/>
    <mergeCell ref="A18:T18"/>
    <mergeCell ref="A13:T13"/>
    <mergeCell ref="A21:T21"/>
    <mergeCell ref="A86:T86"/>
    <mergeCell ref="A136:T136"/>
  </mergeCells>
  <printOptions horizontalCentered="1"/>
  <pageMargins left="0.39370078740157483" right="0.59055118110236227" top="0.19685039370078741" bottom="0.19685039370078741" header="0.31496062992125984" footer="0.31496062992125984"/>
  <pageSetup paperSize="3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1_2021 (ENERO 22)</vt:lpstr>
      <vt:lpstr>'ANEXO 1_2021 (ENERO 22)'!Área_de_impresión</vt:lpstr>
      <vt:lpstr>'ANEXO 1_2021 (ENERO 22)'!Títulos_a_imprimir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strc</dc:creator>
  <cp:lastModifiedBy>Obras</cp:lastModifiedBy>
  <cp:lastPrinted>2022-05-06T17:26:06Z</cp:lastPrinted>
  <dcterms:created xsi:type="dcterms:W3CDTF">2016-01-29T21:48:24Z</dcterms:created>
  <dcterms:modified xsi:type="dcterms:W3CDTF">2022-05-13T16:12:47Z</dcterms:modified>
</cp:coreProperties>
</file>