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F35" i="1"/>
  <c r="I35" s="1"/>
  <c r="F34"/>
  <c r="I34" s="1"/>
  <c r="F33"/>
  <c r="I33" s="1"/>
  <c r="F32"/>
  <c r="I32" s="1"/>
  <c r="H31"/>
  <c r="G31"/>
  <c r="F31"/>
  <c r="E31"/>
  <c r="D31"/>
  <c r="F30"/>
  <c r="I30" s="1"/>
  <c r="F29"/>
  <c r="I29" s="1"/>
  <c r="F28"/>
  <c r="I28" s="1"/>
  <c r="F27"/>
  <c r="I27" s="1"/>
  <c r="I26" s="1"/>
  <c r="H26"/>
  <c r="G26"/>
  <c r="F26"/>
  <c r="E26"/>
  <c r="D26"/>
  <c r="F25"/>
  <c r="I25" s="1"/>
  <c r="F24"/>
  <c r="I24" s="1"/>
  <c r="H23"/>
  <c r="G23"/>
  <c r="F23"/>
  <c r="E23"/>
  <c r="D23"/>
  <c r="F22"/>
  <c r="I22" s="1"/>
  <c r="F21"/>
  <c r="I21" s="1"/>
  <c r="F20"/>
  <c r="I20" s="1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I10" s="1"/>
  <c r="H10"/>
  <c r="G10"/>
  <c r="F10"/>
  <c r="E10"/>
  <c r="D10"/>
  <c r="F9"/>
  <c r="I9" s="1"/>
  <c r="F8"/>
  <c r="I8" s="1"/>
  <c r="H7"/>
  <c r="H37" s="1"/>
  <c r="G7"/>
  <c r="G37" s="1"/>
  <c r="F7"/>
  <c r="F37" s="1"/>
  <c r="E7"/>
  <c r="E37" s="1"/>
  <c r="D7"/>
  <c r="D37" s="1"/>
  <c r="I7" l="1"/>
  <c r="I19"/>
  <c r="I23"/>
  <c r="I31"/>
  <c r="I37" l="1"/>
</calcChain>
</file>

<file path=xl/sharedStrings.xml><?xml version="1.0" encoding="utf-8"?>
<sst xmlns="http://schemas.openxmlformats.org/spreadsheetml/2006/main" count="51" uniqueCount="51">
  <si>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</si>
  <si>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</si>
  <si>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</si>
  <si>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</si>
  <si>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</si>
  <si>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</si>
  <si>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</si>
  <si>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</si>
  <si>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</si>
  <si>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</si>
  <si>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</si>
  <si>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</si>
  <si>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</si>
  <si>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</si>
  <si>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</si>
  <si>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</si>
  <si>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</si>
  <si>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</si>
  <si>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</si>
  <si>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</si>
  <si>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</si>
  <si>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</si>
  <si>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</si>
  <si>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</si>
  <si>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</si>
  <si>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</si>
  <si>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</si>
  <si>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</si>
  <si>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</si>
  <si>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</si>
  <si>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</si>
  <si>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</si>
  <si>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</si>
  <si>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</si>
  <si>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</si>
  <si>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</si>
  <si>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</si>
  <si>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</si>
  <si>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</si>
  <si>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</si>
  <si>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</si>
  <si>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GUANAJUATO
GASTO POR CATEGORÍA PROGRAMÁTICA
DEL 1 DE ENERO AL 31 DE MARZO DEL 2021</t>
  </si>
  <si>
    <t>Bajo protesta de decir verdad declaramos que los Estados Financieros y sus notas, son razonablemente correctos y son responsabilidad del emisor.</t>
  </si>
  <si>
    <t>ING RIGOBERTO ORTEGA ALVARADO</t>
  </si>
  <si>
    <t xml:space="preserve">      LIC AZUCENA TINOCO PEREZ</t>
  </si>
  <si>
    <t xml:space="preserve"> PRESIDENTE MUNICIPAL INTERINO</t>
  </si>
  <si>
    <t>SINDICO MUNICIPAL Y COMISIONADO DE HACIENDA</t>
  </si>
  <si>
    <t>CP ROGELIO DURAN TINOCO</t>
  </si>
  <si>
    <t>ING MARIA CRISTINA ALVARADO BELMAN</t>
  </si>
  <si>
    <t>TESORERO MUNICIPAL</t>
  </si>
  <si>
    <t xml:space="preserve">       REGIDOR DE LA 1RA MINORIA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</si>
</sst>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Fill="1" applyAlignment="1" applyProtection="1">
      <alignment horizont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horizontal="center"/>
      <protection locked="0"/>
    </xf>
    <xf numFmtId="0" fontId="9" fillId="0" borderId="12" xfId="7" applyFont="1" applyFill="1" applyBorder="1" applyAlignment="1" applyProtection="1">
      <alignment horizontal="center"/>
      <protection locked="0"/>
    </xf>
    <xf numFmtId="0" fontId="9" fillId="0" borderId="0" xfId="7" applyFont="1" applyFill="1" applyAlignment="1" applyProtection="1">
      <alignment horizontal="center"/>
      <protection locked="0"/>
    </xf>
    <xf numFmtId="0" fontId="9" fillId="0" borderId="5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Fill="1" applyBorder="1" applyAlignment="1" applyProtection="1">
      <alignment horizontal="center" wrapText="1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9" fillId="0" borderId="5" xfId="7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zoomScaleNormal="100" zoomScaleSheetLayoutView="90" workbookViewId="0">
      <selection activeCell="D43" sqref="D43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241363148.98000002</v>
      </c>
      <c r="E10" s="19">
        <f>SUM(E11:E18)</f>
        <v>70113877.730000004</v>
      </c>
      <c r="F10" s="19">
        <f t="shared" ref="F10:I10" si="1">SUM(F11:F18)</f>
        <v>311477026.71000004</v>
      </c>
      <c r="G10" s="19">
        <f t="shared" si="1"/>
        <v>48891286.969999999</v>
      </c>
      <c r="H10" s="19">
        <f t="shared" si="1"/>
        <v>39981582.32</v>
      </c>
      <c r="I10" s="19">
        <f t="shared" si="1"/>
        <v>262585739.74000001</v>
      </c>
    </row>
    <row r="11" spans="1:9">
      <c r="A11" s="13"/>
      <c r="B11" s="9"/>
      <c r="C11" s="3" t="s">
        <v>4</v>
      </c>
      <c r="D11" s="20">
        <v>185867283.74000001</v>
      </c>
      <c r="E11" s="20">
        <v>20598633.870000001</v>
      </c>
      <c r="F11" s="20">
        <f t="shared" ref="F11:F18" si="2">D11+E11</f>
        <v>206465917.61000001</v>
      </c>
      <c r="G11" s="20">
        <v>35192156.719999999</v>
      </c>
      <c r="H11" s="20">
        <v>31055724.420000002</v>
      </c>
      <c r="I11" s="20">
        <f t="shared" ref="I11:I18" si="3">F11-G11</f>
        <v>171273760.89000002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32137645.809999999</v>
      </c>
      <c r="E13" s="20">
        <v>934322.36</v>
      </c>
      <c r="F13" s="20">
        <f t="shared" si="2"/>
        <v>33071968.169999998</v>
      </c>
      <c r="G13" s="20">
        <v>4767320.0599999996</v>
      </c>
      <c r="H13" s="20">
        <v>1547006.59</v>
      </c>
      <c r="I13" s="20">
        <f t="shared" si="3"/>
        <v>28304648.109999999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23358219.43</v>
      </c>
      <c r="E18" s="20">
        <v>48580921.5</v>
      </c>
      <c r="F18" s="20">
        <f t="shared" si="2"/>
        <v>71939140.930000007</v>
      </c>
      <c r="G18" s="20">
        <v>8931810.1899999995</v>
      </c>
      <c r="H18" s="20">
        <v>7378851.3099999996</v>
      </c>
      <c r="I18" s="20">
        <f t="shared" si="3"/>
        <v>63007330.74000001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241363148.98000002</v>
      </c>
      <c r="E37" s="25">
        <f t="shared" ref="E37:I37" si="16">SUM(E7+E10+E19+E23+E26+E31)</f>
        <v>70113877.730000004</v>
      </c>
      <c r="F37" s="25">
        <f t="shared" si="16"/>
        <v>311477026.71000004</v>
      </c>
      <c r="G37" s="25">
        <f t="shared" si="16"/>
        <v>48891286.969999999</v>
      </c>
      <c r="H37" s="25">
        <f t="shared" si="16"/>
        <v>39981582.32</v>
      </c>
      <c r="I37" s="25">
        <f t="shared" si="16"/>
        <v>262585739.74000001</v>
      </c>
    </row>
    <row r="39" spans="1:9" ht="15">
      <c r="C39" s="42" t="s">
        <v>42</v>
      </c>
    </row>
    <row r="41" spans="1:9" ht="42.75" customHeight="1">
      <c r="C41" s="54"/>
      <c r="D41" s="43"/>
      <c r="E41" s="44"/>
      <c r="F41" s="45"/>
    </row>
    <row r="42" spans="1:9" ht="15" customHeight="1">
      <c r="C42" s="53" t="s">
        <v>43</v>
      </c>
      <c r="D42" s="43"/>
      <c r="E42" s="50" t="s">
        <v>44</v>
      </c>
      <c r="F42" s="50"/>
    </row>
    <row r="43" spans="1:9" ht="68.25" customHeight="1">
      <c r="C43" s="55" t="s">
        <v>45</v>
      </c>
      <c r="D43" s="43"/>
      <c r="E43" s="52" t="s">
        <v>46</v>
      </c>
      <c r="F43" s="52"/>
    </row>
    <row r="44" spans="1:9" ht="15" customHeight="1">
      <c r="C44" s="53" t="s">
        <v>47</v>
      </c>
      <c r="D44" s="46"/>
      <c r="E44" s="49" t="s">
        <v>48</v>
      </c>
      <c r="F44" s="49"/>
    </row>
    <row r="45" spans="1:9" ht="15" customHeight="1">
      <c r="C45" s="47" t="s">
        <v>49</v>
      </c>
      <c r="D45" s="48"/>
      <c r="E45" s="51" t="s">
        <v>50</v>
      </c>
      <c r="F45" s="51"/>
    </row>
  </sheetData>
  <sheetProtection formatCells="0" formatColumns="0" formatRows="0" autoFilter="0"/>
  <protectedRanges>
    <protectedRange sqref="B38:I38 B46:I65523 B39:B45 H39:I45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  <protectedRange sqref="G41:G45 C40:G40 D39:G39" name="Rango1_1"/>
    <protectedRange sqref="F41" name="Rango1_3_1_1"/>
    <protectedRange sqref="C41:D45 E41:E44 E45" name="Rango1_1_2_1_1"/>
    <protectedRange sqref="C39" name="Rango1_1_2_2"/>
  </protectedRanges>
  <mergeCells count="8">
    <mergeCell ref="E43:F43"/>
    <mergeCell ref="E44:F44"/>
    <mergeCell ref="E45:F45"/>
    <mergeCell ref="D2:H2"/>
    <mergeCell ref="I2:I3"/>
    <mergeCell ref="A1:I1"/>
    <mergeCell ref="A2:C4"/>
    <mergeCell ref="E42:F42"/>
  </mergeCells>
  <pageMargins left="0.33" right="0.28000000000000003" top="0.5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2021-04-22T16:26:17Z</cp:lastPrinted>
  <dcterms:created xsi:type="dcterms:W3CDTF">2012-12-11T21:13:37Z</dcterms:created>
  <dcterms:modified xsi:type="dcterms:W3CDTF">2021-04-22T16:26:18Z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