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F18" i="1"/>
  <c r="I18" s="1"/>
  <c r="F17"/>
  <c r="I17" s="1"/>
  <c r="F16"/>
  <c r="I16" s="1"/>
  <c r="F15"/>
  <c r="I15" s="1"/>
  <c r="F14"/>
  <c r="I14" s="1"/>
  <c r="F13"/>
  <c r="I13" s="1"/>
  <c r="F12"/>
  <c r="I12" s="1"/>
  <c r="F11"/>
  <c r="I11" s="1"/>
  <c r="I10" s="1"/>
  <c r="F35"/>
  <c r="I35" s="1"/>
  <c r="F34"/>
  <c r="I34" s="1"/>
  <c r="F33"/>
  <c r="I33" s="1"/>
  <c r="F32"/>
  <c r="I32" s="1"/>
  <c r="H31"/>
  <c r="G31"/>
  <c r="F31"/>
  <c r="E31"/>
  <c r="D31"/>
  <c r="F30"/>
  <c r="I30" s="1"/>
  <c r="F29"/>
  <c r="I29" s="1"/>
  <c r="F28"/>
  <c r="I28" s="1"/>
  <c r="F27"/>
  <c r="I27" s="1"/>
  <c r="I26" s="1"/>
  <c r="H26"/>
  <c r="G26"/>
  <c r="F26"/>
  <c r="E26"/>
  <c r="D26"/>
  <c r="F25"/>
  <c r="I25" s="1"/>
  <c r="F24"/>
  <c r="I24" s="1"/>
  <c r="H23"/>
  <c r="G23"/>
  <c r="F23"/>
  <c r="E23"/>
  <c r="D23"/>
  <c r="F22"/>
  <c r="I22" s="1"/>
  <c r="F21"/>
  <c r="I21" s="1"/>
  <c r="F20"/>
  <c r="I20" s="1"/>
  <c r="H19"/>
  <c r="G19"/>
  <c r="F19"/>
  <c r="E19"/>
  <c r="D19"/>
  <c r="H10"/>
  <c r="G10"/>
  <c r="F10"/>
  <c r="E10"/>
  <c r="D10"/>
  <c r="F9"/>
  <c r="I9" s="1"/>
  <c r="F8"/>
  <c r="I8" s="1"/>
  <c r="H7"/>
  <c r="H37" s="1"/>
  <c r="G7"/>
  <c r="G37" s="1"/>
  <c r="F7"/>
  <c r="F37" s="1"/>
  <c r="E7"/>
  <c r="E37" s="1"/>
  <c r="D7"/>
  <c r="D37" s="1"/>
  <c r="I7" l="1"/>
  <c r="I19"/>
  <c r="I23"/>
  <c r="I31"/>
  <c r="I37" l="1"/>
</calcChain>
</file>

<file path=xl/sharedStrings.xml><?xml version="1.0" encoding="utf-8"?>
<sst xmlns="http://schemas.openxmlformats.org/spreadsheetml/2006/main" count="51" uniqueCount="51">
  <si>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</si>
  <si>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</si>
  <si>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</si>
  <si>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</si>
  <si>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</si>
  <si>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</si>
  <si>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</si>
  <si>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</si>
  <si>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</si>
  <si>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</si>
  <si>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</si>
  <si>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</si>
  <si>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</si>
  <si>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</si>
  <si>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</si>
  <si>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</si>
  <si>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</si>
  <si>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</si>
  <si>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</si>
  <si>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</si>
  <si>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</si>
  <si>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</si>
  <si>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</si>
  <si>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</si>
  <si>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</si>
  <si>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</si>
  <si>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</si>
  <si>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</si>
  <si>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</si>
  <si>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</si>
  <si>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</si>
  <si>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</si>
  <si>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</si>
  <si>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</si>
  <si>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</si>
  <si>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</si>
  <si>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</si>
  <si>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</si>
  <si>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</si>
  <si>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</si>
  <si>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</si>
  <si>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</si>
  <si>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 xml:space="preserve">      LIC AZUCENA TINOCO PEREZ</t>
  </si>
  <si>
    <t xml:space="preserve"> PRESIDENTE MUNICIPAL INTERINO</t>
  </si>
  <si>
    <t>SINDICO MUNICIPAL Y COMISIONADO DE HACIENDA</t>
  </si>
  <si>
    <t>CP ROGELIO DURAN TINOCO</t>
  </si>
  <si>
    <t>ING MARIA CRISTINA ALVARADO BELMAN</t>
  </si>
  <si>
    <t>TESORERO MUNICIPAL</t>
  </si>
  <si>
    <t xml:space="preserve">       REGIDOR DE LA 1RA MINORIA</t>
  </si>
  <si>
    <t>MUNICIPIO MOROLEON GUANAJUATO
GASTO POR CATEGORÍA PROGRAMÁTICA
DEL 1 DE ENERO AL 30 DE JUNIO DEL 2021</t>
  </si>
  <si>
    <t>LIC. JORGE ORTIZ ORTEGA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</si>
</sst>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5" xfId="8" applyNumberFormat="1" applyFont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7" applyFont="1" applyFill="1" applyAlignment="1" applyProtection="1">
      <alignment horizontal="center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9" fillId="0" borderId="0" xfId="7" applyFont="1" applyFill="1" applyBorder="1" applyAlignment="1" applyProtection="1">
      <alignment horizontal="center" wrapText="1"/>
      <protection locked="0"/>
    </xf>
    <xf numFmtId="0" fontId="2" fillId="0" borderId="5" xfId="8" applyFont="1" applyBorder="1" applyAlignment="1" applyProtection="1">
      <alignment vertical="top" wrapText="1"/>
      <protection locked="0"/>
    </xf>
    <xf numFmtId="0" fontId="9" fillId="0" borderId="5" xfId="7" applyFont="1" applyFill="1" applyBorder="1" applyAlignment="1" applyProtection="1">
      <alignment horizontal="center" vertical="top" wrapText="1"/>
      <protection locked="0"/>
    </xf>
    <xf numFmtId="0" fontId="9" fillId="0" borderId="5" xfId="7" applyFont="1" applyFill="1" applyBorder="1" applyAlignment="1" applyProtection="1">
      <alignment horizontal="center" vertical="top" wrapText="1"/>
      <protection locked="0"/>
    </xf>
    <xf numFmtId="0" fontId="9" fillId="0" borderId="0" xfId="7" applyFont="1" applyFill="1" applyBorder="1" applyAlignment="1" applyProtection="1">
      <alignment horizontal="center"/>
      <protection locked="0"/>
    </xf>
    <xf numFmtId="0" fontId="9" fillId="0" borderId="0" xfId="7" applyFont="1" applyFill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12" xfId="7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Normal="100" zoomScaleSheetLayoutView="90" workbookViewId="0">
      <selection activeCell="D20" sqref="D20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44" t="s">
        <v>49</v>
      </c>
      <c r="B1" s="41"/>
      <c r="C1" s="41"/>
      <c r="D1" s="41"/>
      <c r="E1" s="41"/>
      <c r="F1" s="41"/>
      <c r="G1" s="41"/>
      <c r="H1" s="41"/>
      <c r="I1" s="45"/>
    </row>
    <row r="2" spans="1:9" ht="15" customHeight="1">
      <c r="A2" s="46" t="s">
        <v>30</v>
      </c>
      <c r="B2" s="47"/>
      <c r="C2" s="48"/>
      <c r="D2" s="41" t="s">
        <v>37</v>
      </c>
      <c r="E2" s="41"/>
      <c r="F2" s="41"/>
      <c r="G2" s="41"/>
      <c r="H2" s="41"/>
      <c r="I2" s="42" t="s">
        <v>35</v>
      </c>
    </row>
    <row r="3" spans="1:9" ht="24.95" customHeight="1">
      <c r="A3" s="49"/>
      <c r="B3" s="50"/>
      <c r="C3" s="5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43"/>
    </row>
    <row r="4" spans="1:9">
      <c r="A4" s="52"/>
      <c r="B4" s="53"/>
      <c r="C4" s="5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>
      <c r="A10" s="13"/>
      <c r="B10" s="24" t="s">
        <v>3</v>
      </c>
      <c r="C10" s="23"/>
      <c r="D10" s="19">
        <f>SUM(D11:D18)</f>
        <v>241363148.98000002</v>
      </c>
      <c r="E10" s="19">
        <f>SUM(E11:E18)</f>
        <v>79815273.180000007</v>
      </c>
      <c r="F10" s="19">
        <f t="shared" ref="F10:I10" si="1">SUM(F11:F18)</f>
        <v>321178422.15999997</v>
      </c>
      <c r="G10" s="19">
        <f t="shared" si="1"/>
        <v>111393017.79000002</v>
      </c>
      <c r="H10" s="19">
        <f t="shared" si="1"/>
        <v>110703330.97</v>
      </c>
      <c r="I10" s="19">
        <f t="shared" si="1"/>
        <v>209785404.36999997</v>
      </c>
    </row>
    <row r="11" spans="1:9">
      <c r="A11" s="13"/>
      <c r="B11" s="9"/>
      <c r="C11" s="3" t="s">
        <v>4</v>
      </c>
      <c r="D11" s="20">
        <v>185867283.74000001</v>
      </c>
      <c r="E11" s="20">
        <v>20936776.260000002</v>
      </c>
      <c r="F11" s="20">
        <f t="shared" ref="F11:F18" si="2">D11+E11</f>
        <v>206804060</v>
      </c>
      <c r="G11" s="20">
        <v>72609291.930000007</v>
      </c>
      <c r="H11" s="20">
        <v>71921964.769999996</v>
      </c>
      <c r="I11" s="20">
        <f t="shared" ref="I11:I18" si="3">F11-G11</f>
        <v>134194768.06999999</v>
      </c>
    </row>
    <row r="12" spans="1:9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>
      <c r="A13" s="13"/>
      <c r="B13" s="9"/>
      <c r="C13" s="3" t="s">
        <v>6</v>
      </c>
      <c r="D13" s="20">
        <v>32137645.809999999</v>
      </c>
      <c r="E13" s="20">
        <v>-1677752.47</v>
      </c>
      <c r="F13" s="20">
        <f t="shared" si="2"/>
        <v>30459893.34</v>
      </c>
      <c r="G13" s="20">
        <v>14344157.68</v>
      </c>
      <c r="H13" s="20">
        <v>14341798.02</v>
      </c>
      <c r="I13" s="20">
        <f t="shared" si="3"/>
        <v>16115735.66</v>
      </c>
    </row>
    <row r="14" spans="1:9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>
      <c r="A18" s="13"/>
      <c r="B18" s="9"/>
      <c r="C18" s="3" t="s">
        <v>11</v>
      </c>
      <c r="D18" s="20">
        <v>23358219.43</v>
      </c>
      <c r="E18" s="20">
        <v>60556249.390000001</v>
      </c>
      <c r="F18" s="20">
        <f t="shared" si="2"/>
        <v>83914468.819999993</v>
      </c>
      <c r="G18" s="20">
        <v>24439568.18</v>
      </c>
      <c r="H18" s="20">
        <v>24439568.18</v>
      </c>
      <c r="I18" s="20">
        <f t="shared" si="3"/>
        <v>59474900.639999993</v>
      </c>
    </row>
    <row r="19" spans="1:9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>
      <c r="A36" s="14"/>
      <c r="B36" s="10"/>
      <c r="C36" s="4"/>
      <c r="D36" s="21"/>
      <c r="E36" s="21"/>
      <c r="F36" s="21"/>
      <c r="G36" s="21"/>
      <c r="H36" s="21"/>
      <c r="I36" s="21"/>
    </row>
    <row r="37" spans="1:9">
      <c r="A37" s="15"/>
      <c r="B37" s="11" t="s">
        <v>36</v>
      </c>
      <c r="C37" s="5"/>
      <c r="D37" s="25">
        <f>SUM(D7+D10+D19+D23+D26+D31)</f>
        <v>241363148.98000002</v>
      </c>
      <c r="E37" s="25">
        <f t="shared" ref="E37:I37" si="16">SUM(E7+E10+E19+E23+E26+E31)</f>
        <v>79815273.180000007</v>
      </c>
      <c r="F37" s="25">
        <f t="shared" si="16"/>
        <v>321178422.15999997</v>
      </c>
      <c r="G37" s="25">
        <f t="shared" si="16"/>
        <v>111393017.79000002</v>
      </c>
      <c r="H37" s="25">
        <f t="shared" si="16"/>
        <v>110703330.97</v>
      </c>
      <c r="I37" s="25">
        <f t="shared" si="16"/>
        <v>209785404.36999997</v>
      </c>
    </row>
    <row r="39" spans="1:9" ht="15">
      <c r="C39" s="28" t="s">
        <v>41</v>
      </c>
    </row>
    <row r="41" spans="1:9" ht="42.75" customHeight="1">
      <c r="C41" s="36"/>
      <c r="D41" s="29"/>
      <c r="E41" s="30"/>
      <c r="F41" s="31"/>
    </row>
    <row r="42" spans="1:9" ht="15" customHeight="1">
      <c r="C42" s="35" t="s">
        <v>50</v>
      </c>
      <c r="D42" s="29"/>
      <c r="E42" s="55" t="s">
        <v>42</v>
      </c>
      <c r="F42" s="55"/>
    </row>
    <row r="43" spans="1:9" ht="68.25" customHeight="1">
      <c r="C43" s="37" t="s">
        <v>43</v>
      </c>
      <c r="D43" s="29"/>
      <c r="E43" s="38" t="s">
        <v>44</v>
      </c>
      <c r="F43" s="38"/>
    </row>
    <row r="44" spans="1:9" ht="15" customHeight="1">
      <c r="C44" s="35" t="s">
        <v>45</v>
      </c>
      <c r="D44" s="32"/>
      <c r="E44" s="39" t="s">
        <v>46</v>
      </c>
      <c r="F44" s="39"/>
    </row>
    <row r="45" spans="1:9" ht="15" customHeight="1">
      <c r="C45" s="33" t="s">
        <v>47</v>
      </c>
      <c r="D45" s="34"/>
      <c r="E45" s="40" t="s">
        <v>48</v>
      </c>
      <c r="F45" s="40"/>
    </row>
  </sheetData>
  <sheetProtection formatCells="0" formatColumns="0" formatRows="0" autoFilter="0"/>
  <protectedRanges>
    <protectedRange sqref="B38:I38 B46:I65523 B39:B45 H39:I45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10 D19:I36" name="Rango1_3_1"/>
    <protectedRange sqref="D37:E37" name="Rango1_1_2_1"/>
    <protectedRange sqref="G41:G45 C40:G40 D39:G39" name="Rango1_1"/>
    <protectedRange sqref="F41" name="Rango1_3_1_1"/>
    <protectedRange sqref="C41:D45 E41:E44 E45" name="Rango1_1_2_1_1"/>
    <protectedRange sqref="C39" name="Rango1_1_2_2"/>
    <protectedRange sqref="D11:I18" name="Rango1_3_2"/>
  </protectedRanges>
  <mergeCells count="8">
    <mergeCell ref="A1:I1"/>
    <mergeCell ref="A2:C4"/>
    <mergeCell ref="E42:F42"/>
    <mergeCell ref="E43:F43"/>
    <mergeCell ref="E44:F44"/>
    <mergeCell ref="E45:F45"/>
    <mergeCell ref="D2:H2"/>
    <mergeCell ref="I2:I3"/>
  </mergeCells>
  <pageMargins left="0.33" right="0.28000000000000003" top="0.5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2021-04-22T16:26:17Z</cp:lastPrinted>
  <dcterms:created xsi:type="dcterms:W3CDTF">2012-12-11T21:13:37Z</dcterms:created>
  <dcterms:modified xsi:type="dcterms:W3CDTF">2021-07-20T17:26:03Z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