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76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/>
  <c r="N34"/>
  <c r="N33"/>
  <c r="N32"/>
  <c r="N31"/>
  <c r="N29"/>
  <c r="N27"/>
  <c r="N26"/>
  <c r="N25"/>
  <c r="N24"/>
  <c r="N23"/>
  <c r="N22"/>
  <c r="N21"/>
  <c r="N20"/>
  <c r="N19"/>
  <c r="N18"/>
  <c r="N17"/>
  <c r="N16"/>
  <c r="N15"/>
  <c r="N12"/>
  <c r="N11"/>
  <c r="N9"/>
  <c r="N7"/>
  <c r="N6"/>
  <c r="N5"/>
  <c r="L35"/>
  <c r="L34"/>
  <c r="L33"/>
  <c r="L32"/>
  <c r="L31"/>
  <c r="L29"/>
  <c r="L27"/>
  <c r="L26"/>
  <c r="L25"/>
  <c r="L24"/>
  <c r="L23"/>
  <c r="L22"/>
  <c r="L21"/>
  <c r="L20"/>
  <c r="L19"/>
  <c r="L18"/>
  <c r="L17"/>
  <c r="L16"/>
  <c r="L15"/>
  <c r="L12"/>
  <c r="L11"/>
  <c r="L9"/>
  <c r="L6"/>
  <c r="L5"/>
  <c r="K31"/>
  <c r="K29"/>
  <c r="K28"/>
  <c r="K27"/>
  <c r="K26"/>
  <c r="K25"/>
  <c r="K24"/>
  <c r="K23"/>
  <c r="K22"/>
  <c r="K21"/>
  <c r="K20"/>
  <c r="K19"/>
  <c r="K18"/>
  <c r="K17"/>
  <c r="K16"/>
  <c r="K11"/>
  <c r="K4"/>
  <c r="M31"/>
  <c r="M29"/>
  <c r="M28"/>
  <c r="M27"/>
  <c r="M26"/>
  <c r="M25"/>
  <c r="M24"/>
  <c r="M23"/>
  <c r="M22"/>
  <c r="M21"/>
  <c r="M20"/>
  <c r="M19"/>
  <c r="M18"/>
  <c r="M17"/>
  <c r="M16"/>
  <c r="M11"/>
  <c r="M8"/>
  <c r="M7"/>
  <c r="M6"/>
  <c r="A29"/>
  <c r="A27"/>
  <c r="A26"/>
  <c r="A25"/>
  <c r="A24"/>
  <c r="A23"/>
  <c r="A22"/>
  <c r="A21"/>
  <c r="A20"/>
  <c r="A19"/>
  <c r="A18"/>
  <c r="A16"/>
  <c r="A14"/>
  <c r="A13"/>
  <c r="A12"/>
  <c r="A11"/>
  <c r="A10"/>
  <c r="A9"/>
  <c r="A8"/>
  <c r="L7"/>
  <c r="K7"/>
  <c r="A7"/>
  <c r="A6"/>
  <c r="M4"/>
  <c r="A4"/>
</calcChain>
</file>

<file path=xl/sharedStrings.xml><?xml version="1.0" encoding="utf-8"?>
<sst xmlns="http://schemas.openxmlformats.org/spreadsheetml/2006/main" count="156" uniqueCount="97">
  <si>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</si>
  <si>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</si>
  <si>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</si>
  <si>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</si>
  <si>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</si>
  <si>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</si>
  <si>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</si>
  <si>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</si>
  <si>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</si>
  <si>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</si>
  <si>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</si>
  <si>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</si>
  <si>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</si>
  <si>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</si>
  <si>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</si>
  <si>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</si>
  <si>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</si>
  <si>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</si>
  <si>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</si>
  <si>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</si>
  <si>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</si>
  <si>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</si>
  <si>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</si>
  <si>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</si>
  <si>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</si>
  <si>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</si>
  <si>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</si>
  <si>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</si>
  <si>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</si>
  <si>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</si>
  <si>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</si>
  <si>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</si>
  <si>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</si>
  <si>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</si>
  <si>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</si>
  <si>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</si>
  <si>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</si>
  <si>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</si>
  <si>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</si>
  <si>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</si>
  <si>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31111-C060 OBRAS PUBLICAS</t>
  </si>
  <si>
    <t>TESORERO MUNICIPAL</t>
  </si>
  <si>
    <t>LIC AZUCENA TINOCO PEREZ</t>
  </si>
  <si>
    <t>SINDICO MUNICIPAL</t>
  </si>
  <si>
    <t>REGIDOR DE LA 1RA MINORIA</t>
  </si>
  <si>
    <t>C.P. ROGELIO DURAN TINOCO</t>
  </si>
  <si>
    <t>ING. MA. CRISTINA ALVARADO BELMAN</t>
  </si>
  <si>
    <t>31111-C025 DERARROLLO RURAL</t>
  </si>
  <si>
    <t>k0077</t>
  </si>
  <si>
    <t>K0077  FDO EST FORTALECIMIENTO DE SEGURIDAD PCA MPAL 2019</t>
  </si>
  <si>
    <t>K0078  MI GANADO PRODUCTIVO</t>
  </si>
  <si>
    <t>K0079  TECNO CAMPO</t>
  </si>
  <si>
    <t>K0080  Vivo los Espacios de mi Colonia</t>
  </si>
  <si>
    <t>K0081  Mi Colonia a Color</t>
  </si>
  <si>
    <t>K0082  SERVICIOS BASICOS GTO</t>
  </si>
  <si>
    <t>K0083  SERVICIOS BASICOS DE MI COLONIA</t>
  </si>
  <si>
    <t>K0084  SECTUR</t>
  </si>
  <si>
    <t>K0086  Mi Patio Productivo</t>
  </si>
  <si>
    <t>K0088  Embelleciendo mi colonia</t>
  </si>
  <si>
    <t>K0089  Vive mejor con impulso</t>
  </si>
  <si>
    <t>k0079</t>
  </si>
  <si>
    <t>K0017  MAS 2014</t>
  </si>
  <si>
    <t>K0047  (PAICE) PROGRAMA DE APOYO A LA INFRAESTRUCTURA CUL</t>
  </si>
  <si>
    <t>K0050  PROG DE FORTAL A LA TRANS DE LA PERSP DE GENERO</t>
  </si>
  <si>
    <t>K0053  IECA</t>
  </si>
  <si>
    <t>K0054  CENAIVE</t>
  </si>
  <si>
    <t>K0055  MI PLAZA</t>
  </si>
  <si>
    <t>K0063  PROGRAMA EN MARCHA EMPRENDE</t>
  </si>
  <si>
    <t>K0072  VEMOG</t>
  </si>
  <si>
    <t>K0075  CONTROL DE PLAGAS</t>
  </si>
  <si>
    <t>K0076  AMEXME</t>
  </si>
  <si>
    <t>K0092  APOYO SIN FRONTERAS 2X1</t>
  </si>
  <si>
    <t>K0093  CONECTANDO MI CAMINO RURAL</t>
  </si>
  <si>
    <t>K0094  CAPTEMOS AGUA</t>
  </si>
  <si>
    <t>K0095  FERTILIZANTE APOYO CULTIVO DE MAIZ</t>
  </si>
  <si>
    <t>K0098  CANAIVE SUMINISTROS</t>
  </si>
  <si>
    <t>K0104  PROGRAMA MUNICIPAL DE EQUIPAMIENTO</t>
  </si>
  <si>
    <t>K0106  Centros de Impulso Social</t>
  </si>
  <si>
    <t>K0107  PROGRAMA PANELES SOLARES AVANZA</t>
  </si>
  <si>
    <t>K0108  PROG DE DIGITALIZACION DEL MERCADO</t>
  </si>
  <si>
    <t>31111-C150 DIRECCION DE DESARROLLO ECONOMICO Y TURISMO</t>
  </si>
  <si>
    <t>31111-C021 INSTITUTO DE LA MUJER</t>
  </si>
  <si>
    <t>31111-C050 DIRECCION DE SEGURIDAD PUBLICA</t>
  </si>
  <si>
    <t>31111-C020 DIRECCION DE DESARROLLO SOCIAL</t>
  </si>
  <si>
    <t>k0094</t>
  </si>
  <si>
    <t>k0098</t>
  </si>
  <si>
    <t>k0104</t>
  </si>
  <si>
    <t>k0106</t>
  </si>
  <si>
    <t>k0107</t>
  </si>
  <si>
    <t>k0108</t>
  </si>
  <si>
    <t>K0033  Comision Estatal del Agua</t>
  </si>
  <si>
    <t>K0109  PROGRAMA CONFIO EN TI</t>
  </si>
  <si>
    <t>k0033</t>
  </si>
  <si>
    <t>k0109</t>
  </si>
  <si>
    <t>Municipio Moroleón
Programas y Proyectos de Inversión
DEL 01 de enero  al 30 de septiembre de 2021</t>
  </si>
  <si>
    <t>PROFR. JORGE LUIS LOPEZ ZAVALA</t>
  </si>
  <si>
    <t>ENCARGADO DE DESPACHO DE PRESIDENCIA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</si>
</sst>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Protection="1">
      <protection locked="0"/>
    </xf>
    <xf numFmtId="43" fontId="0" fillId="0" borderId="0" xfId="17" applyFont="1" applyProtection="1">
      <protection locked="0"/>
    </xf>
    <xf numFmtId="0" fontId="0" fillId="0" borderId="7" xfId="0" applyFont="1" applyBorder="1" applyProtection="1">
      <protection locked="0"/>
    </xf>
    <xf numFmtId="43" fontId="4" fillId="4" borderId="2" xfId="17" applyFont="1" applyFill="1" applyBorder="1" applyAlignment="1">
      <alignment horizontal="center" wrapText="1"/>
    </xf>
    <xf numFmtId="43" fontId="4" fillId="4" borderId="3" xfId="17" applyFont="1" applyFill="1" applyBorder="1" applyAlignment="1">
      <alignment horizontal="center" wrapText="1"/>
    </xf>
    <xf numFmtId="43" fontId="4" fillId="4" borderId="4" xfId="17" applyFont="1" applyFill="1" applyBorder="1" applyAlignment="1">
      <alignment horizontal="center" wrapText="1"/>
    </xf>
    <xf numFmtId="43" fontId="4" fillId="4" borderId="6" xfId="17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6" xfId="0" applyFont="1" applyFill="1" applyBorder="1" applyProtection="1">
      <protection locked="0"/>
    </xf>
    <xf numFmtId="43" fontId="11" fillId="0" borderId="6" xfId="17" applyFont="1" applyBorder="1" applyProtection="1">
      <protection locked="0"/>
    </xf>
    <xf numFmtId="0" fontId="11" fillId="0" borderId="6" xfId="17" applyNumberFormat="1" applyFont="1" applyBorder="1" applyAlignment="1" applyProtection="1">
      <alignment horizontal="right"/>
      <protection locked="0"/>
    </xf>
    <xf numFmtId="0" fontId="11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43" fontId="11" fillId="0" borderId="0" xfId="17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topLeftCell="C1" zoomScaleNormal="100" workbookViewId="0">
      <selection activeCell="M14" sqref="M14"/>
    </sheetView>
  </sheetViews>
  <sheetFormatPr baseColWidth="10" defaultRowHeight="11.25"/>
  <cols>
    <col min="1" max="1" width="16" style="4" customWidth="1"/>
    <col min="2" max="3" width="28.6640625" style="4" customWidth="1"/>
    <col min="4" max="4" width="46.33203125" style="4" customWidth="1"/>
    <col min="5" max="5" width="12.6640625" style="24" customWidth="1"/>
    <col min="6" max="6" width="15" style="24" customWidth="1"/>
    <col min="7" max="7" width="17" style="24" customWidth="1"/>
    <col min="8" max="8" width="10.6640625" style="4" customWidth="1"/>
    <col min="9" max="9" width="9.1640625" style="4" customWidth="1"/>
    <col min="10" max="10" width="9.33203125" style="4" customWidth="1"/>
    <col min="11" max="14" width="11.83203125" style="4" customWidth="1"/>
    <col min="15" max="16384" width="12" style="4"/>
  </cols>
  <sheetData>
    <row r="1" spans="1:14" s="1" customFormat="1" ht="35.1" customHeight="1">
      <c r="A1" s="40" t="s">
        <v>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" customFormat="1" ht="12.75" customHeight="1">
      <c r="A2" s="11"/>
      <c r="B2" s="11"/>
      <c r="C2" s="11"/>
      <c r="D2" s="11"/>
      <c r="E2" s="26"/>
      <c r="F2" s="27" t="s">
        <v>2</v>
      </c>
      <c r="G2" s="28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33" customHeight="1">
      <c r="A3" s="18" t="s">
        <v>16</v>
      </c>
      <c r="B3" s="18" t="s">
        <v>0</v>
      </c>
      <c r="C3" s="18" t="s">
        <v>5</v>
      </c>
      <c r="D3" s="18" t="s">
        <v>1</v>
      </c>
      <c r="E3" s="29" t="s">
        <v>3</v>
      </c>
      <c r="F3" s="29" t="s">
        <v>4</v>
      </c>
      <c r="G3" s="2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>
      <c r="A4" s="31" t="str">
        <f t="shared" ref="A4:A14" si="0">MID(B4,1,5)</f>
        <v>K0017</v>
      </c>
      <c r="B4" s="38" t="s">
        <v>61</v>
      </c>
      <c r="C4" s="38" t="s">
        <v>61</v>
      </c>
      <c r="D4" s="32" t="s">
        <v>80</v>
      </c>
      <c r="E4" s="38">
        <v>50000</v>
      </c>
      <c r="F4" s="38">
        <v>0</v>
      </c>
      <c r="G4" s="23">
        <v>0</v>
      </c>
      <c r="H4" s="31">
        <v>1</v>
      </c>
      <c r="I4" s="31">
        <v>0</v>
      </c>
      <c r="J4" s="31">
        <v>0</v>
      </c>
      <c r="K4" s="33">
        <f t="shared" ref="K4" si="1">G4/E4</f>
        <v>0</v>
      </c>
      <c r="L4" s="31">
        <v>0</v>
      </c>
      <c r="M4" s="31">
        <f>J4/H4</f>
        <v>0</v>
      </c>
      <c r="N4" s="31">
        <v>0</v>
      </c>
    </row>
    <row r="5" spans="1:14">
      <c r="A5" s="31" t="s">
        <v>92</v>
      </c>
      <c r="B5" s="38" t="s">
        <v>90</v>
      </c>
      <c r="C5" s="38" t="s">
        <v>90</v>
      </c>
      <c r="D5" s="32" t="s">
        <v>47</v>
      </c>
      <c r="E5" s="38">
        <v>0</v>
      </c>
      <c r="F5" s="38">
        <v>80000</v>
      </c>
      <c r="G5" s="23">
        <v>80000</v>
      </c>
      <c r="H5" s="31">
        <v>0</v>
      </c>
      <c r="I5" s="31">
        <v>1</v>
      </c>
      <c r="J5" s="31"/>
      <c r="K5" s="33">
        <v>0</v>
      </c>
      <c r="L5" s="31">
        <f t="shared" ref="L5:L6" si="2">G5/F5</f>
        <v>1</v>
      </c>
      <c r="M5" s="31">
        <v>0</v>
      </c>
      <c r="N5" s="31">
        <f t="shared" ref="N5:N35" si="3">J5/I5</f>
        <v>0</v>
      </c>
    </row>
    <row r="6" spans="1:14">
      <c r="A6" s="31" t="str">
        <f t="shared" si="0"/>
        <v>K0047</v>
      </c>
      <c r="B6" s="38" t="s">
        <v>62</v>
      </c>
      <c r="C6" s="38" t="s">
        <v>62</v>
      </c>
      <c r="D6" s="32" t="s">
        <v>40</v>
      </c>
      <c r="E6" s="38">
        <v>0</v>
      </c>
      <c r="F6" s="38">
        <v>2199683.5</v>
      </c>
      <c r="G6" s="23">
        <v>2199367</v>
      </c>
      <c r="H6" s="31">
        <v>1</v>
      </c>
      <c r="I6" s="31">
        <v>1</v>
      </c>
      <c r="J6" s="31">
        <v>0</v>
      </c>
      <c r="K6" s="33">
        <v>0</v>
      </c>
      <c r="L6" s="31">
        <f t="shared" si="2"/>
        <v>0.99985611566391253</v>
      </c>
      <c r="M6" s="31">
        <f t="shared" ref="M6:M31" si="4">J6/H6</f>
        <v>0</v>
      </c>
      <c r="N6" s="31">
        <f t="shared" si="3"/>
        <v>0</v>
      </c>
    </row>
    <row r="7" spans="1:14" ht="11.25" customHeight="1">
      <c r="A7" s="31" t="str">
        <f t="shared" si="0"/>
        <v>K0050</v>
      </c>
      <c r="B7" s="38" t="s">
        <v>63</v>
      </c>
      <c r="C7" s="38" t="s">
        <v>63</v>
      </c>
      <c r="D7" s="32" t="s">
        <v>81</v>
      </c>
      <c r="E7" s="38">
        <v>200000</v>
      </c>
      <c r="F7" s="38">
        <v>200000</v>
      </c>
      <c r="G7" s="23">
        <v>191649</v>
      </c>
      <c r="H7" s="31">
        <v>1</v>
      </c>
      <c r="I7" s="31">
        <v>1</v>
      </c>
      <c r="J7" s="31">
        <v>0</v>
      </c>
      <c r="K7" s="33">
        <f>G7/E7</f>
        <v>0.95824500000000001</v>
      </c>
      <c r="L7" s="31">
        <f>G7/F7</f>
        <v>0.95824500000000001</v>
      </c>
      <c r="M7" s="31">
        <f t="shared" si="4"/>
        <v>0</v>
      </c>
      <c r="N7" s="31">
        <f t="shared" si="3"/>
        <v>0</v>
      </c>
    </row>
    <row r="8" spans="1:14" ht="11.25" customHeight="1">
      <c r="A8" s="31" t="str">
        <f t="shared" si="0"/>
        <v>K0053</v>
      </c>
      <c r="B8" s="38" t="s">
        <v>64</v>
      </c>
      <c r="C8" s="38" t="s">
        <v>64</v>
      </c>
      <c r="D8" s="32" t="s">
        <v>80</v>
      </c>
      <c r="E8" s="38">
        <v>0</v>
      </c>
      <c r="F8" s="38">
        <v>0</v>
      </c>
      <c r="G8" s="23">
        <v>0</v>
      </c>
      <c r="H8" s="31">
        <v>1</v>
      </c>
      <c r="I8" s="31">
        <v>0</v>
      </c>
      <c r="J8" s="31">
        <v>0</v>
      </c>
      <c r="K8" s="33">
        <v>0</v>
      </c>
      <c r="L8" s="31">
        <v>0</v>
      </c>
      <c r="M8" s="31">
        <f t="shared" si="4"/>
        <v>0</v>
      </c>
      <c r="N8" s="31">
        <v>0</v>
      </c>
    </row>
    <row r="9" spans="1:14" ht="11.25" customHeight="1">
      <c r="A9" s="31" t="str">
        <f t="shared" si="0"/>
        <v>K0054</v>
      </c>
      <c r="B9" s="38" t="s">
        <v>65</v>
      </c>
      <c r="C9" s="38" t="s">
        <v>65</v>
      </c>
      <c r="D9" s="32" t="s">
        <v>80</v>
      </c>
      <c r="E9" s="38">
        <v>0</v>
      </c>
      <c r="F9" s="38">
        <v>55000</v>
      </c>
      <c r="G9" s="23">
        <v>0</v>
      </c>
      <c r="H9" s="31">
        <v>0</v>
      </c>
      <c r="I9" s="31">
        <v>1</v>
      </c>
      <c r="J9" s="31">
        <v>0</v>
      </c>
      <c r="K9" s="33">
        <v>0</v>
      </c>
      <c r="L9" s="31">
        <f t="shared" ref="L9:L35" si="5">G9/F9</f>
        <v>0</v>
      </c>
      <c r="M9" s="31">
        <v>0</v>
      </c>
      <c r="N9" s="31">
        <f t="shared" si="3"/>
        <v>0</v>
      </c>
    </row>
    <row r="10" spans="1:14">
      <c r="A10" s="31" t="str">
        <f t="shared" si="0"/>
        <v>K0055</v>
      </c>
      <c r="B10" s="38" t="s">
        <v>66</v>
      </c>
      <c r="C10" s="38" t="s">
        <v>66</v>
      </c>
      <c r="D10" s="32" t="s">
        <v>80</v>
      </c>
      <c r="E10" s="38">
        <v>0</v>
      </c>
      <c r="F10" s="38">
        <v>0</v>
      </c>
      <c r="G10" s="23">
        <v>0</v>
      </c>
      <c r="H10" s="31">
        <v>0</v>
      </c>
      <c r="I10" s="31">
        <v>0</v>
      </c>
      <c r="J10" s="31">
        <v>0</v>
      </c>
      <c r="K10" s="34">
        <v>0</v>
      </c>
      <c r="L10" s="31">
        <v>0</v>
      </c>
      <c r="M10" s="31">
        <v>0</v>
      </c>
      <c r="N10" s="31">
        <v>0</v>
      </c>
    </row>
    <row r="11" spans="1:14">
      <c r="A11" s="31" t="str">
        <f t="shared" si="0"/>
        <v>K0063</v>
      </c>
      <c r="B11" s="38" t="s">
        <v>67</v>
      </c>
      <c r="C11" s="38" t="s">
        <v>67</v>
      </c>
      <c r="D11" s="32" t="s">
        <v>80</v>
      </c>
      <c r="E11" s="38">
        <v>550000</v>
      </c>
      <c r="F11" s="38">
        <v>390000</v>
      </c>
      <c r="G11" s="23">
        <v>0</v>
      </c>
      <c r="H11" s="31">
        <v>1</v>
      </c>
      <c r="I11" s="31">
        <v>1</v>
      </c>
      <c r="J11" s="31">
        <v>0</v>
      </c>
      <c r="K11" s="33">
        <f>G11/E11</f>
        <v>0</v>
      </c>
      <c r="L11" s="31">
        <f t="shared" si="5"/>
        <v>0</v>
      </c>
      <c r="M11" s="31">
        <f t="shared" si="4"/>
        <v>0</v>
      </c>
      <c r="N11" s="31">
        <f t="shared" si="3"/>
        <v>0</v>
      </c>
    </row>
    <row r="12" spans="1:14">
      <c r="A12" s="31" t="str">
        <f t="shared" si="0"/>
        <v>K0072</v>
      </c>
      <c r="B12" s="38" t="s">
        <v>68</v>
      </c>
      <c r="C12" s="38" t="s">
        <v>68</v>
      </c>
      <c r="D12" s="32" t="s">
        <v>80</v>
      </c>
      <c r="E12" s="38">
        <v>0</v>
      </c>
      <c r="F12" s="38">
        <v>50000</v>
      </c>
      <c r="G12" s="23">
        <v>50000</v>
      </c>
      <c r="H12" s="31">
        <v>0</v>
      </c>
      <c r="I12" s="31">
        <v>1</v>
      </c>
      <c r="J12" s="31">
        <v>0</v>
      </c>
      <c r="K12" s="33">
        <v>0</v>
      </c>
      <c r="L12" s="31">
        <f t="shared" si="5"/>
        <v>1</v>
      </c>
      <c r="M12" s="31">
        <v>0</v>
      </c>
      <c r="N12" s="31">
        <f t="shared" si="3"/>
        <v>0</v>
      </c>
    </row>
    <row r="13" spans="1:14">
      <c r="A13" s="31" t="str">
        <f t="shared" si="0"/>
        <v>K0075</v>
      </c>
      <c r="B13" s="38" t="s">
        <v>69</v>
      </c>
      <c r="C13" s="38" t="s">
        <v>69</v>
      </c>
      <c r="D13" s="32" t="s">
        <v>47</v>
      </c>
      <c r="E13" s="38">
        <v>0</v>
      </c>
      <c r="F13" s="38">
        <v>0</v>
      </c>
      <c r="G13" s="23">
        <v>0</v>
      </c>
      <c r="H13" s="31">
        <v>0</v>
      </c>
      <c r="I13" s="31">
        <v>0</v>
      </c>
      <c r="J13" s="31">
        <v>0</v>
      </c>
      <c r="K13" s="33">
        <v>0</v>
      </c>
      <c r="L13" s="31">
        <v>0</v>
      </c>
      <c r="M13" s="31">
        <v>0</v>
      </c>
      <c r="N13" s="31">
        <v>0</v>
      </c>
    </row>
    <row r="14" spans="1:14">
      <c r="A14" s="31" t="str">
        <f t="shared" si="0"/>
        <v>K0076</v>
      </c>
      <c r="B14" s="38" t="s">
        <v>70</v>
      </c>
      <c r="C14" s="38" t="s">
        <v>70</v>
      </c>
      <c r="D14" s="32" t="s">
        <v>80</v>
      </c>
      <c r="E14" s="38">
        <v>0</v>
      </c>
      <c r="F14" s="38">
        <v>0</v>
      </c>
      <c r="G14" s="23">
        <v>0</v>
      </c>
      <c r="H14" s="31">
        <v>0</v>
      </c>
      <c r="I14" s="31">
        <v>0</v>
      </c>
      <c r="J14" s="31">
        <v>0</v>
      </c>
      <c r="K14" s="33">
        <v>0</v>
      </c>
      <c r="L14" s="31">
        <v>0</v>
      </c>
      <c r="M14" s="31">
        <v>0</v>
      </c>
      <c r="N14" s="31">
        <v>0</v>
      </c>
    </row>
    <row r="15" spans="1:14">
      <c r="A15" s="31" t="s">
        <v>48</v>
      </c>
      <c r="B15" s="38" t="s">
        <v>49</v>
      </c>
      <c r="C15" s="38" t="s">
        <v>49</v>
      </c>
      <c r="D15" s="32" t="s">
        <v>82</v>
      </c>
      <c r="E15" s="38">
        <v>0</v>
      </c>
      <c r="F15" s="38">
        <v>4362231.34</v>
      </c>
      <c r="G15" s="23">
        <v>0</v>
      </c>
      <c r="H15" s="31">
        <v>0</v>
      </c>
      <c r="I15" s="31">
        <v>1</v>
      </c>
      <c r="J15" s="31"/>
      <c r="K15" s="33">
        <v>0</v>
      </c>
      <c r="L15" s="31">
        <f t="shared" si="5"/>
        <v>0</v>
      </c>
      <c r="M15" s="31">
        <v>0</v>
      </c>
      <c r="N15" s="31">
        <f t="shared" si="3"/>
        <v>0</v>
      </c>
    </row>
    <row r="16" spans="1:14">
      <c r="A16" s="31" t="str">
        <f>MID(B16,1,5)</f>
        <v>K0078</v>
      </c>
      <c r="B16" s="38" t="s">
        <v>50</v>
      </c>
      <c r="C16" s="38" t="s">
        <v>50</v>
      </c>
      <c r="D16" s="32" t="s">
        <v>47</v>
      </c>
      <c r="E16" s="38">
        <v>1280000</v>
      </c>
      <c r="F16" s="38">
        <v>1280000</v>
      </c>
      <c r="G16" s="23">
        <v>0</v>
      </c>
      <c r="H16" s="31">
        <v>1</v>
      </c>
      <c r="I16" s="31">
        <v>1</v>
      </c>
      <c r="J16" s="31">
        <v>0</v>
      </c>
      <c r="K16" s="33">
        <f t="shared" ref="K16:K31" si="6">G16/E16</f>
        <v>0</v>
      </c>
      <c r="L16" s="31">
        <f t="shared" si="5"/>
        <v>0</v>
      </c>
      <c r="M16" s="31">
        <f t="shared" si="4"/>
        <v>0</v>
      </c>
      <c r="N16" s="31">
        <f t="shared" si="3"/>
        <v>0</v>
      </c>
    </row>
    <row r="17" spans="1:14">
      <c r="A17" s="31" t="s">
        <v>60</v>
      </c>
      <c r="B17" s="38" t="s">
        <v>51</v>
      </c>
      <c r="C17" s="38" t="s">
        <v>51</v>
      </c>
      <c r="D17" s="32" t="s">
        <v>47</v>
      </c>
      <c r="E17" s="38">
        <v>260000</v>
      </c>
      <c r="F17" s="38">
        <v>260000</v>
      </c>
      <c r="G17" s="23">
        <v>0</v>
      </c>
      <c r="H17" s="31">
        <v>1</v>
      </c>
      <c r="I17" s="31">
        <v>1</v>
      </c>
      <c r="J17" s="31"/>
      <c r="K17" s="33">
        <f t="shared" si="6"/>
        <v>0</v>
      </c>
      <c r="L17" s="31">
        <f t="shared" si="5"/>
        <v>0</v>
      </c>
      <c r="M17" s="31">
        <f t="shared" si="4"/>
        <v>0</v>
      </c>
      <c r="N17" s="31">
        <f t="shared" si="3"/>
        <v>0</v>
      </c>
    </row>
    <row r="18" spans="1:14">
      <c r="A18" s="31" t="str">
        <f t="shared" ref="A18:A27" si="7">MID(B18,1,5)</f>
        <v>K0080</v>
      </c>
      <c r="B18" s="38" t="s">
        <v>52</v>
      </c>
      <c r="C18" s="38" t="s">
        <v>52</v>
      </c>
      <c r="D18" s="32" t="s">
        <v>47</v>
      </c>
      <c r="E18" s="38">
        <v>2955070</v>
      </c>
      <c r="F18" s="38">
        <v>2955070</v>
      </c>
      <c r="G18" s="23">
        <v>0</v>
      </c>
      <c r="H18" s="31">
        <v>1</v>
      </c>
      <c r="I18" s="31">
        <v>1</v>
      </c>
      <c r="J18" s="31">
        <v>0</v>
      </c>
      <c r="K18" s="33">
        <f t="shared" si="6"/>
        <v>0</v>
      </c>
      <c r="L18" s="31">
        <f t="shared" si="5"/>
        <v>0</v>
      </c>
      <c r="M18" s="31">
        <f t="shared" si="4"/>
        <v>0</v>
      </c>
      <c r="N18" s="31">
        <f t="shared" si="3"/>
        <v>0</v>
      </c>
    </row>
    <row r="19" spans="1:14">
      <c r="A19" s="31" t="str">
        <f t="shared" si="7"/>
        <v>K0081</v>
      </c>
      <c r="B19" s="38" t="s">
        <v>53</v>
      </c>
      <c r="C19" s="38" t="s">
        <v>53</v>
      </c>
      <c r="D19" s="32" t="s">
        <v>83</v>
      </c>
      <c r="E19" s="38">
        <v>309000</v>
      </c>
      <c r="F19" s="38">
        <v>609000</v>
      </c>
      <c r="G19" s="23">
        <v>300000</v>
      </c>
      <c r="H19" s="31">
        <v>1</v>
      </c>
      <c r="I19" s="31">
        <v>1</v>
      </c>
      <c r="J19" s="31">
        <v>0</v>
      </c>
      <c r="K19" s="33">
        <f t="shared" si="6"/>
        <v>0.970873786407767</v>
      </c>
      <c r="L19" s="31">
        <f t="shared" si="5"/>
        <v>0.49261083743842365</v>
      </c>
      <c r="M19" s="31">
        <f t="shared" si="4"/>
        <v>0</v>
      </c>
      <c r="N19" s="31">
        <f t="shared" si="3"/>
        <v>0</v>
      </c>
    </row>
    <row r="20" spans="1:14">
      <c r="A20" s="31" t="str">
        <f t="shared" si="7"/>
        <v>K0082</v>
      </c>
      <c r="B20" s="38" t="s">
        <v>54</v>
      </c>
      <c r="C20" s="38" t="s">
        <v>54</v>
      </c>
      <c r="D20" s="32" t="s">
        <v>83</v>
      </c>
      <c r="E20" s="38">
        <v>2060000</v>
      </c>
      <c r="F20" s="38">
        <v>3309016.15</v>
      </c>
      <c r="G20" s="23">
        <v>587087.39</v>
      </c>
      <c r="H20" s="31">
        <v>1</v>
      </c>
      <c r="I20" s="31">
        <v>1</v>
      </c>
      <c r="J20" s="31">
        <v>0</v>
      </c>
      <c r="K20" s="33">
        <f t="shared" si="6"/>
        <v>0.28499387864077669</v>
      </c>
      <c r="L20" s="31">
        <f t="shared" si="5"/>
        <v>0.17742052724644455</v>
      </c>
      <c r="M20" s="31">
        <f t="shared" si="4"/>
        <v>0</v>
      </c>
      <c r="N20" s="31">
        <f t="shared" si="3"/>
        <v>0</v>
      </c>
    </row>
    <row r="21" spans="1:14">
      <c r="A21" s="31" t="str">
        <f t="shared" si="7"/>
        <v>K0083</v>
      </c>
      <c r="B21" s="38" t="s">
        <v>55</v>
      </c>
      <c r="C21" s="38" t="s">
        <v>55</v>
      </c>
      <c r="D21" s="32" t="s">
        <v>83</v>
      </c>
      <c r="E21" s="38">
        <v>2000000</v>
      </c>
      <c r="F21" s="38">
        <v>433857.4</v>
      </c>
      <c r="G21" s="23">
        <v>373492.88</v>
      </c>
      <c r="H21" s="31">
        <v>1</v>
      </c>
      <c r="I21" s="31">
        <v>1</v>
      </c>
      <c r="J21" s="31">
        <v>0</v>
      </c>
      <c r="K21" s="33">
        <f t="shared" si="6"/>
        <v>0.18674644000000001</v>
      </c>
      <c r="L21" s="31">
        <f t="shared" si="5"/>
        <v>0.8608655286276089</v>
      </c>
      <c r="M21" s="31">
        <f t="shared" si="4"/>
        <v>0</v>
      </c>
      <c r="N21" s="31">
        <f t="shared" si="3"/>
        <v>0</v>
      </c>
    </row>
    <row r="22" spans="1:14">
      <c r="A22" s="31" t="str">
        <f t="shared" si="7"/>
        <v>K0084</v>
      </c>
      <c r="B22" s="38" t="s">
        <v>56</v>
      </c>
      <c r="C22" s="38" t="s">
        <v>56</v>
      </c>
      <c r="D22" s="32" t="s">
        <v>80</v>
      </c>
      <c r="E22" s="38">
        <v>160000</v>
      </c>
      <c r="F22" s="38">
        <v>160000</v>
      </c>
      <c r="G22" s="23">
        <v>0</v>
      </c>
      <c r="H22" s="31">
        <v>1</v>
      </c>
      <c r="I22" s="31">
        <v>1</v>
      </c>
      <c r="J22" s="31">
        <v>0</v>
      </c>
      <c r="K22" s="33">
        <f t="shared" si="6"/>
        <v>0</v>
      </c>
      <c r="L22" s="31">
        <f t="shared" si="5"/>
        <v>0</v>
      </c>
      <c r="M22" s="31">
        <f t="shared" si="4"/>
        <v>0</v>
      </c>
      <c r="N22" s="31">
        <f t="shared" si="3"/>
        <v>0</v>
      </c>
    </row>
    <row r="23" spans="1:14">
      <c r="A23" s="31" t="str">
        <f t="shared" si="7"/>
        <v>K0086</v>
      </c>
      <c r="B23" s="38" t="s">
        <v>57</v>
      </c>
      <c r="C23" s="38" t="s">
        <v>57</v>
      </c>
      <c r="D23" s="32" t="s">
        <v>47</v>
      </c>
      <c r="E23" s="38">
        <v>900000</v>
      </c>
      <c r="F23" s="38">
        <v>139500</v>
      </c>
      <c r="G23" s="23">
        <v>0</v>
      </c>
      <c r="H23" s="31">
        <v>1</v>
      </c>
      <c r="I23" s="31">
        <v>1</v>
      </c>
      <c r="J23" s="31">
        <v>1</v>
      </c>
      <c r="K23" s="33">
        <f t="shared" si="6"/>
        <v>0</v>
      </c>
      <c r="L23" s="31">
        <f t="shared" si="5"/>
        <v>0</v>
      </c>
      <c r="M23" s="31">
        <f t="shared" si="4"/>
        <v>1</v>
      </c>
      <c r="N23" s="31">
        <f t="shared" si="3"/>
        <v>1</v>
      </c>
    </row>
    <row r="24" spans="1:14">
      <c r="A24" s="31" t="str">
        <f t="shared" si="7"/>
        <v>K0088</v>
      </c>
      <c r="B24" s="38" t="s">
        <v>58</v>
      </c>
      <c r="C24" s="38" t="s">
        <v>58</v>
      </c>
      <c r="D24" s="32" t="s">
        <v>40</v>
      </c>
      <c r="E24" s="38">
        <v>7054768.4299999997</v>
      </c>
      <c r="F24" s="38">
        <v>62595337.350000001</v>
      </c>
      <c r="G24" s="23">
        <v>29442473.719999999</v>
      </c>
      <c r="H24" s="31">
        <v>1</v>
      </c>
      <c r="I24" s="31">
        <v>1</v>
      </c>
      <c r="J24" s="31">
        <v>0</v>
      </c>
      <c r="K24" s="33">
        <f t="shared" si="6"/>
        <v>4.1734146219169377</v>
      </c>
      <c r="L24" s="31">
        <f t="shared" si="5"/>
        <v>0.4703620903163005</v>
      </c>
      <c r="M24" s="31">
        <f t="shared" si="4"/>
        <v>0</v>
      </c>
      <c r="N24" s="31">
        <f t="shared" si="3"/>
        <v>0</v>
      </c>
    </row>
    <row r="25" spans="1:14">
      <c r="A25" s="31" t="str">
        <f t="shared" si="7"/>
        <v>K0089</v>
      </c>
      <c r="B25" s="38" t="s">
        <v>59</v>
      </c>
      <c r="C25" s="38" t="s">
        <v>59</v>
      </c>
      <c r="D25" s="32" t="s">
        <v>83</v>
      </c>
      <c r="E25" s="38">
        <v>1670900.3</v>
      </c>
      <c r="F25" s="38">
        <v>1380000</v>
      </c>
      <c r="G25" s="23">
        <v>299993.40000000002</v>
      </c>
      <c r="H25" s="31">
        <v>1</v>
      </c>
      <c r="I25" s="31">
        <v>1</v>
      </c>
      <c r="J25" s="31">
        <v>0</v>
      </c>
      <c r="K25" s="33">
        <f t="shared" si="6"/>
        <v>0.17953997614340006</v>
      </c>
      <c r="L25" s="31">
        <f t="shared" si="5"/>
        <v>0.21738652173913045</v>
      </c>
      <c r="M25" s="31">
        <f t="shared" si="4"/>
        <v>0</v>
      </c>
      <c r="N25" s="31">
        <f t="shared" si="3"/>
        <v>0</v>
      </c>
    </row>
    <row r="26" spans="1:14">
      <c r="A26" s="31" t="str">
        <f t="shared" si="7"/>
        <v>K0092</v>
      </c>
      <c r="B26" s="38" t="s">
        <v>71</v>
      </c>
      <c r="C26" s="38" t="s">
        <v>71</v>
      </c>
      <c r="D26" s="32" t="s">
        <v>47</v>
      </c>
      <c r="E26" s="38">
        <v>1208480.7</v>
      </c>
      <c r="F26" s="38">
        <v>2046196.8</v>
      </c>
      <c r="G26" s="23">
        <v>1795201.86</v>
      </c>
      <c r="H26" s="31">
        <v>1</v>
      </c>
      <c r="I26" s="31">
        <v>1</v>
      </c>
      <c r="J26" s="31">
        <v>0</v>
      </c>
      <c r="K26" s="33">
        <f t="shared" si="6"/>
        <v>1.4855031280185114</v>
      </c>
      <c r="L26" s="31">
        <f t="shared" si="5"/>
        <v>0.87733587502433785</v>
      </c>
      <c r="M26" s="31">
        <f t="shared" si="4"/>
        <v>0</v>
      </c>
      <c r="N26" s="31">
        <f t="shared" si="3"/>
        <v>0</v>
      </c>
    </row>
    <row r="27" spans="1:14">
      <c r="A27" s="31" t="str">
        <f t="shared" si="7"/>
        <v>K0093</v>
      </c>
      <c r="B27" s="38" t="s">
        <v>72</v>
      </c>
      <c r="C27" s="38" t="s">
        <v>72</v>
      </c>
      <c r="D27" s="32" t="s">
        <v>47</v>
      </c>
      <c r="E27" s="38">
        <v>800000</v>
      </c>
      <c r="F27" s="38">
        <v>11226563.43</v>
      </c>
      <c r="G27" s="23">
        <v>3354727.89</v>
      </c>
      <c r="H27" s="31">
        <v>1</v>
      </c>
      <c r="I27" s="31">
        <v>1</v>
      </c>
      <c r="J27" s="31">
        <v>0</v>
      </c>
      <c r="K27" s="33">
        <f t="shared" si="6"/>
        <v>4.1934098625000003</v>
      </c>
      <c r="L27" s="31">
        <f t="shared" si="5"/>
        <v>0.29882055278246444</v>
      </c>
      <c r="M27" s="31">
        <f t="shared" si="4"/>
        <v>0</v>
      </c>
      <c r="N27" s="31">
        <f t="shared" si="3"/>
        <v>0</v>
      </c>
    </row>
    <row r="28" spans="1:14">
      <c r="A28" s="31" t="s">
        <v>84</v>
      </c>
      <c r="B28" s="38" t="s">
        <v>73</v>
      </c>
      <c r="C28" s="38" t="s">
        <v>73</v>
      </c>
      <c r="D28" s="32" t="s">
        <v>47</v>
      </c>
      <c r="E28" s="38">
        <v>450000</v>
      </c>
      <c r="F28" s="38">
        <v>0</v>
      </c>
      <c r="G28" s="23">
        <v>0</v>
      </c>
      <c r="H28" s="31">
        <v>1</v>
      </c>
      <c r="I28" s="31">
        <v>0</v>
      </c>
      <c r="J28" s="31">
        <v>0</v>
      </c>
      <c r="K28" s="33">
        <f t="shared" si="6"/>
        <v>0</v>
      </c>
      <c r="L28" s="31">
        <v>0</v>
      </c>
      <c r="M28" s="31">
        <f t="shared" si="4"/>
        <v>0</v>
      </c>
      <c r="N28" s="31">
        <v>0</v>
      </c>
    </row>
    <row r="29" spans="1:14">
      <c r="A29" s="31" t="str">
        <f>MID(B29,1,5)</f>
        <v>K0095</v>
      </c>
      <c r="B29" s="38" t="s">
        <v>74</v>
      </c>
      <c r="C29" s="38" t="s">
        <v>74</v>
      </c>
      <c r="D29" s="32" t="s">
        <v>47</v>
      </c>
      <c r="E29" s="38">
        <v>1100000</v>
      </c>
      <c r="F29" s="38">
        <v>1599000</v>
      </c>
      <c r="G29" s="23">
        <v>999000</v>
      </c>
      <c r="H29" s="31">
        <v>1</v>
      </c>
      <c r="I29" s="31">
        <v>1</v>
      </c>
      <c r="J29" s="31">
        <v>0</v>
      </c>
      <c r="K29" s="33">
        <f t="shared" si="6"/>
        <v>0.9081818181818182</v>
      </c>
      <c r="L29" s="31">
        <f t="shared" si="5"/>
        <v>0.62476547842401498</v>
      </c>
      <c r="M29" s="31">
        <f t="shared" si="4"/>
        <v>0</v>
      </c>
      <c r="N29" s="31">
        <f t="shared" si="3"/>
        <v>0</v>
      </c>
    </row>
    <row r="30" spans="1:14">
      <c r="A30" s="31" t="s">
        <v>85</v>
      </c>
      <c r="B30" s="38" t="s">
        <v>75</v>
      </c>
      <c r="C30" s="38" t="s">
        <v>75</v>
      </c>
      <c r="D30" s="31" t="s">
        <v>80</v>
      </c>
      <c r="E30" s="38">
        <v>0</v>
      </c>
      <c r="F30" s="38">
        <v>0</v>
      </c>
      <c r="G30" s="23">
        <v>0</v>
      </c>
      <c r="H30" s="31">
        <v>0</v>
      </c>
      <c r="I30" s="31">
        <v>0</v>
      </c>
      <c r="J30" s="31">
        <v>0</v>
      </c>
      <c r="K30" s="33">
        <v>0</v>
      </c>
      <c r="L30" s="31">
        <v>0</v>
      </c>
      <c r="M30" s="31">
        <v>0</v>
      </c>
      <c r="N30" s="31">
        <v>0</v>
      </c>
    </row>
    <row r="31" spans="1:14">
      <c r="A31" s="31" t="s">
        <v>86</v>
      </c>
      <c r="B31" s="38" t="s">
        <v>76</v>
      </c>
      <c r="C31" s="38" t="s">
        <v>76</v>
      </c>
      <c r="D31" s="31" t="s">
        <v>80</v>
      </c>
      <c r="E31" s="38">
        <v>350000</v>
      </c>
      <c r="F31" s="38">
        <v>936780</v>
      </c>
      <c r="G31" s="23">
        <v>910275.9</v>
      </c>
      <c r="H31" s="31">
        <v>1</v>
      </c>
      <c r="I31" s="31">
        <v>1</v>
      </c>
      <c r="J31" s="31">
        <v>0</v>
      </c>
      <c r="K31" s="33">
        <f t="shared" si="6"/>
        <v>2.6007882857142857</v>
      </c>
      <c r="L31" s="31">
        <f t="shared" si="5"/>
        <v>0.97170723115352597</v>
      </c>
      <c r="M31" s="31">
        <f t="shared" si="4"/>
        <v>0</v>
      </c>
      <c r="N31" s="31">
        <f t="shared" si="3"/>
        <v>0</v>
      </c>
    </row>
    <row r="32" spans="1:14">
      <c r="A32" s="31" t="s">
        <v>87</v>
      </c>
      <c r="B32" s="38" t="s">
        <v>77</v>
      </c>
      <c r="C32" s="38" t="s">
        <v>77</v>
      </c>
      <c r="D32" s="31" t="s">
        <v>40</v>
      </c>
      <c r="E32" s="38">
        <v>0</v>
      </c>
      <c r="F32" s="38">
        <v>513521.52</v>
      </c>
      <c r="G32" s="23">
        <v>482586.75</v>
      </c>
      <c r="H32" s="31">
        <v>0</v>
      </c>
      <c r="I32" s="31">
        <v>1</v>
      </c>
      <c r="J32" s="31">
        <v>0</v>
      </c>
      <c r="K32" s="33">
        <v>0</v>
      </c>
      <c r="L32" s="31">
        <f t="shared" si="5"/>
        <v>0.93975954503328307</v>
      </c>
      <c r="M32" s="31">
        <v>0</v>
      </c>
      <c r="N32" s="31">
        <f t="shared" si="3"/>
        <v>0</v>
      </c>
    </row>
    <row r="33" spans="1:14">
      <c r="A33" s="31" t="s">
        <v>88</v>
      </c>
      <c r="B33" s="38" t="s">
        <v>78</v>
      </c>
      <c r="C33" s="38" t="s">
        <v>78</v>
      </c>
      <c r="D33" s="31" t="s">
        <v>83</v>
      </c>
      <c r="E33" s="38">
        <v>0</v>
      </c>
      <c r="F33" s="38">
        <v>700000</v>
      </c>
      <c r="G33" s="23">
        <v>700000</v>
      </c>
      <c r="H33" s="31">
        <v>0</v>
      </c>
      <c r="I33" s="31">
        <v>1</v>
      </c>
      <c r="J33" s="31">
        <v>0</v>
      </c>
      <c r="K33" s="33">
        <v>0</v>
      </c>
      <c r="L33" s="31">
        <f t="shared" si="5"/>
        <v>1</v>
      </c>
      <c r="M33" s="31">
        <v>0</v>
      </c>
      <c r="N33" s="31">
        <f t="shared" si="3"/>
        <v>0</v>
      </c>
    </row>
    <row r="34" spans="1:14">
      <c r="A34" s="31" t="s">
        <v>89</v>
      </c>
      <c r="B34" s="38" t="s">
        <v>79</v>
      </c>
      <c r="C34" s="38" t="s">
        <v>79</v>
      </c>
      <c r="D34" s="31" t="s">
        <v>80</v>
      </c>
      <c r="E34" s="38">
        <v>0</v>
      </c>
      <c r="F34" s="38">
        <v>80000</v>
      </c>
      <c r="G34" s="23">
        <v>0</v>
      </c>
      <c r="H34" s="31">
        <v>0</v>
      </c>
      <c r="I34" s="31">
        <v>1</v>
      </c>
      <c r="J34" s="31">
        <v>0</v>
      </c>
      <c r="K34" s="33">
        <v>0</v>
      </c>
      <c r="L34" s="31">
        <f t="shared" si="5"/>
        <v>0</v>
      </c>
      <c r="M34" s="31">
        <v>0</v>
      </c>
      <c r="N34" s="31">
        <f t="shared" si="3"/>
        <v>0</v>
      </c>
    </row>
    <row r="35" spans="1:14">
      <c r="A35" s="39" t="s">
        <v>93</v>
      </c>
      <c r="B35" s="38" t="s">
        <v>91</v>
      </c>
      <c r="C35" s="38" t="s">
        <v>91</v>
      </c>
      <c r="D35" s="31" t="s">
        <v>80</v>
      </c>
      <c r="E35" s="38">
        <v>0</v>
      </c>
      <c r="F35" s="38">
        <v>61000</v>
      </c>
      <c r="G35" s="23">
        <v>0</v>
      </c>
      <c r="H35" s="39">
        <v>0</v>
      </c>
      <c r="I35" s="39">
        <v>1</v>
      </c>
      <c r="J35" s="39">
        <v>0</v>
      </c>
      <c r="K35" s="33">
        <v>0</v>
      </c>
      <c r="L35" s="31">
        <f t="shared" si="5"/>
        <v>0</v>
      </c>
      <c r="M35" s="31">
        <v>0</v>
      </c>
      <c r="N35" s="31">
        <f t="shared" si="3"/>
        <v>0</v>
      </c>
    </row>
    <row r="36" spans="1:14">
      <c r="B36" s="23"/>
      <c r="C36" s="23"/>
      <c r="D36" s="35"/>
      <c r="E36" s="23"/>
      <c r="F36" s="23"/>
      <c r="G36" s="23"/>
      <c r="H36" s="36"/>
      <c r="K36" s="37"/>
      <c r="L36" s="35"/>
      <c r="M36" s="35"/>
      <c r="N36" s="35"/>
    </row>
    <row r="37" spans="1:14">
      <c r="B37" s="23"/>
      <c r="C37" s="30"/>
      <c r="D37" s="35"/>
      <c r="E37" s="23"/>
      <c r="F37" s="23"/>
      <c r="G37" s="30"/>
      <c r="H37" s="25"/>
      <c r="K37" s="37"/>
      <c r="L37" s="35"/>
      <c r="M37" s="35"/>
      <c r="N37" s="35"/>
    </row>
    <row r="38" spans="1:14">
      <c r="C38" s="4" t="s">
        <v>95</v>
      </c>
      <c r="G38" s="24" t="s">
        <v>45</v>
      </c>
    </row>
    <row r="39" spans="1:14">
      <c r="C39" s="4" t="s">
        <v>96</v>
      </c>
      <c r="G39" s="24" t="s">
        <v>41</v>
      </c>
    </row>
    <row r="41" spans="1:14">
      <c r="C41" s="25"/>
    </row>
    <row r="42" spans="1:14">
      <c r="C42" s="23" t="s">
        <v>42</v>
      </c>
      <c r="G42" s="30"/>
      <c r="H42" s="25"/>
    </row>
    <row r="43" spans="1:14">
      <c r="C43" s="23" t="s">
        <v>43</v>
      </c>
      <c r="G43" s="23" t="s">
        <v>46</v>
      </c>
    </row>
    <row r="44" spans="1:14">
      <c r="G44" s="23" t="s">
        <v>44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phoneticPr fontId="11" type="noConversion"/>
  <dataValidations count="1">
    <dataValidation allowBlank="1" showErrorMessage="1" prompt="Clave asignada al programa/proyecto" sqref="A2:A3"/>
  </dataValidations>
  <pageMargins left="0.82677165354330717" right="0.23622047244094491" top="0.74803149606299213" bottom="0.74803149606299213" header="0.31496062992125984" footer="0.31496062992125984"/>
  <pageSetup paperSize="5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1" sqref="A11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 ht="22.5">
      <c r="A14" s="7" t="s">
        <v>31</v>
      </c>
    </row>
    <row r="15" spans="1:1">
      <c r="A15" s="8" t="s">
        <v>32</v>
      </c>
    </row>
    <row r="16" spans="1:1" ht="11.25" customHeight="1">
      <c r="A16" s="6"/>
    </row>
    <row r="17" spans="1:1">
      <c r="A17" s="3" t="s">
        <v>18</v>
      </c>
    </row>
    <row r="18" spans="1:1">
      <c r="A18" s="6" t="s">
        <v>19</v>
      </c>
    </row>
    <row r="20" spans="1:1">
      <c r="A20" s="10" t="s">
        <v>34</v>
      </c>
    </row>
    <row r="21" spans="1:1" ht="33.75">
      <c r="A21" s="9" t="s">
        <v>35</v>
      </c>
    </row>
    <row r="23" spans="1:1" ht="38.25" customHeight="1">
      <c r="A23" s="9" t="s">
        <v>36</v>
      </c>
    </row>
    <row r="25" spans="1:1" ht="24">
      <c r="A25" s="22" t="s">
        <v>39</v>
      </c>
    </row>
    <row r="26" spans="1:1">
      <c r="A26" s="5" t="s">
        <v>37</v>
      </c>
    </row>
    <row r="27" spans="1:1" ht="14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2021-10-04T20:28:12Z</cp:lastPrinted>
  <dcterms:created xsi:type="dcterms:W3CDTF">2014-10-22T05:35:08Z</dcterms:created>
  <dcterms:modified xsi:type="dcterms:W3CDTF">2021-10-05T13:56:49Z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