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Contabilidad\Desktop\CUENTAS PUBLICAS DIF MOROLEON\CUENTAS PUBLICAS 2022\SEGUNDO TRIMESTRE_2022_CUENTA PUBLICA\"/>
    </mc:Choice>
  </mc:AlternateContent>
  <xr:revisionPtr revIDLastSave="0" documentId="13_ncr:1_{891A8409-318F-40FB-A208-B3EFA5AE20F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D3" i="2" l="1"/>
  <c r="C3" i="2"/>
  <c r="B3" i="2"/>
  <c r="E12" i="2"/>
  <c r="F12" i="2"/>
  <c r="E4" i="2"/>
  <c r="F4" i="2"/>
  <c r="E3" i="2" l="1"/>
  <c r="F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<sst xmlns="http://schemas.openxmlformats.org/spreadsheetml/2006/main" count="27" uniqueCount="27">
  <si>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</si>
  <si>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</si>
  <si>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</si>
  <si>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</si>
  <si>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</si>
  <si>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</si>
  <si>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</si>
  <si>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</si>
  <si>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</si>
  <si>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</si>
  <si>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</si>
  <si>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</si>
  <si>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</si>
  <si>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</si>
  <si>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</si>
  <si>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</si>
  <si>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</si>
  <si>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</si>
  <si>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</si>
  <si>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</si>
  <si>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</si>
  <si>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</si>
  <si>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</si>
  <si>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</si>
  <si>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</si>
  <si>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</si>
  <si>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Sistema Integral para el Desarrollo de la Familia del Municipio de Moroleón, Gto.
Estado Analítico del Activo
Del 1 de Enero al 30 de Junio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</si>
</sst>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indent="1"/>
    </xf>
    <xf numFmtId="0" fontId="2" fillId="0" borderId="4" xfId="8" applyFont="1" applyBorder="1" applyAlignment="1">
      <alignment horizontal="left" vertical="top" indent="2"/>
    </xf>
    <xf numFmtId="0" fontId="3" fillId="0" borderId="4" xfId="8" applyFont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3" fontId="2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tabSelected="1" zoomScaleNormal="100" workbookViewId="0">
      <selection activeCell="A3" sqref="A3"/>
    </sheetView>
  </sheetViews>
  <sheetFormatPr baseColWidth="10" defaultColWidth="12" defaultRowHeight="11.25" x14ac:dyDescent="0.2"/>
  <cols>
    <col min="1" max="1" width="62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24</v>
      </c>
    </row>
    <row r="3" spans="1:6" ht="18" customHeight="1" x14ac:dyDescent="0.2">
      <c r="A3" s="4" t="s">
        <v>0</v>
      </c>
      <c r="B3" s="8">
        <f>B4+B12</f>
        <v>5960602.0399999991</v>
      </c>
      <c r="C3" s="8">
        <f t="shared" ref="C3:F3" si="0">C4+C12</f>
        <v>15158154.08</v>
      </c>
      <c r="D3" s="8">
        <f t="shared" si="0"/>
        <v>14073249.42</v>
      </c>
      <c r="E3" s="8">
        <f t="shared" si="0"/>
        <v>7045506.7000000002</v>
      </c>
      <c r="F3" s="8">
        <f t="shared" si="0"/>
        <v>1084904.6600000006</v>
      </c>
    </row>
    <row r="4" spans="1:6" ht="18" customHeight="1" x14ac:dyDescent="0.2">
      <c r="A4" s="5" t="s">
        <v>4</v>
      </c>
      <c r="B4" s="8">
        <f>SUM(B5:B11)</f>
        <v>1980397.35</v>
      </c>
      <c r="C4" s="8">
        <f>SUM(C5:C11)</f>
        <v>15083654.08</v>
      </c>
      <c r="D4" s="8">
        <f>SUM(D5:D11)</f>
        <v>14073249.42</v>
      </c>
      <c r="E4" s="8">
        <f>SUM(E5:E11)</f>
        <v>2990802.0100000007</v>
      </c>
      <c r="F4" s="8">
        <f>SUM(F5:F11)</f>
        <v>1010404.6600000006</v>
      </c>
    </row>
    <row r="5" spans="1:6" ht="18" customHeight="1" x14ac:dyDescent="0.2">
      <c r="A5" s="6" t="s">
        <v>5</v>
      </c>
      <c r="B5" s="9">
        <v>1363055.57</v>
      </c>
      <c r="C5" s="9">
        <v>7600717.7400000002</v>
      </c>
      <c r="D5" s="9">
        <v>6658031.4000000004</v>
      </c>
      <c r="E5" s="9">
        <f>B5+C5-D5</f>
        <v>2305741.91</v>
      </c>
      <c r="F5" s="9">
        <f t="shared" ref="F5:F11" si="1">E5-B5</f>
        <v>942686.34000000008</v>
      </c>
    </row>
    <row r="6" spans="1:6" ht="18" customHeight="1" x14ac:dyDescent="0.2">
      <c r="A6" s="6" t="s">
        <v>6</v>
      </c>
      <c r="B6" s="9">
        <v>617341.78</v>
      </c>
      <c r="C6" s="9">
        <v>7482936.3399999999</v>
      </c>
      <c r="D6" s="9">
        <v>7415218.0199999996</v>
      </c>
      <c r="E6" s="9">
        <f t="shared" ref="E6:E11" si="2">B6+C6-D6</f>
        <v>685060.10000000056</v>
      </c>
      <c r="F6" s="9">
        <f t="shared" si="1"/>
        <v>67718.320000000531</v>
      </c>
    </row>
    <row r="7" spans="1:6" ht="18" customHeight="1" x14ac:dyDescent="0.2">
      <c r="A7" s="6" t="s">
        <v>7</v>
      </c>
      <c r="B7" s="9">
        <v>0</v>
      </c>
      <c r="C7" s="9">
        <v>0</v>
      </c>
      <c r="D7" s="9">
        <v>0</v>
      </c>
      <c r="E7" s="9">
        <f t="shared" si="2"/>
        <v>0</v>
      </c>
      <c r="F7" s="9">
        <f t="shared" si="1"/>
        <v>0</v>
      </c>
    </row>
    <row r="8" spans="1:6" ht="18" customHeight="1" x14ac:dyDescent="0.2">
      <c r="A8" s="6" t="s">
        <v>1</v>
      </c>
      <c r="B8" s="9">
        <v>0</v>
      </c>
      <c r="C8" s="9">
        <v>0</v>
      </c>
      <c r="D8" s="9">
        <v>0</v>
      </c>
      <c r="E8" s="9">
        <f t="shared" si="2"/>
        <v>0</v>
      </c>
      <c r="F8" s="9">
        <f t="shared" si="1"/>
        <v>0</v>
      </c>
    </row>
    <row r="9" spans="1:6" ht="18" customHeight="1" x14ac:dyDescent="0.2">
      <c r="A9" s="6" t="s">
        <v>2</v>
      </c>
      <c r="B9" s="9">
        <v>0</v>
      </c>
      <c r="C9" s="9">
        <v>0</v>
      </c>
      <c r="D9" s="9">
        <v>0</v>
      </c>
      <c r="E9" s="9">
        <f t="shared" si="2"/>
        <v>0</v>
      </c>
      <c r="F9" s="9">
        <f t="shared" si="1"/>
        <v>0</v>
      </c>
    </row>
    <row r="10" spans="1:6" ht="18" customHeight="1" x14ac:dyDescent="0.2">
      <c r="A10" s="6" t="s">
        <v>8</v>
      </c>
      <c r="B10" s="9">
        <v>0</v>
      </c>
      <c r="C10" s="9">
        <v>0</v>
      </c>
      <c r="D10" s="9">
        <v>0</v>
      </c>
      <c r="E10" s="9">
        <f t="shared" si="2"/>
        <v>0</v>
      </c>
      <c r="F10" s="9">
        <f t="shared" si="1"/>
        <v>0</v>
      </c>
    </row>
    <row r="11" spans="1:6" ht="18" customHeight="1" x14ac:dyDescent="0.2">
      <c r="A11" s="6" t="s">
        <v>9</v>
      </c>
      <c r="B11" s="9">
        <v>0</v>
      </c>
      <c r="C11" s="9">
        <v>0</v>
      </c>
      <c r="D11" s="9">
        <v>0</v>
      </c>
      <c r="E11" s="9">
        <f t="shared" si="2"/>
        <v>0</v>
      </c>
      <c r="F11" s="9">
        <f t="shared" si="1"/>
        <v>0</v>
      </c>
    </row>
    <row r="12" spans="1:6" ht="18" customHeight="1" x14ac:dyDescent="0.2">
      <c r="A12" s="5" t="s">
        <v>10</v>
      </c>
      <c r="B12" s="8">
        <f>SUM(B13:B21)</f>
        <v>3980204.6899999995</v>
      </c>
      <c r="C12" s="8">
        <f>SUM(C13:C21)</f>
        <v>74500</v>
      </c>
      <c r="D12" s="8">
        <f>SUM(D13:D21)</f>
        <v>0</v>
      </c>
      <c r="E12" s="8">
        <f>SUM(E13:E21)</f>
        <v>4054704.6899999995</v>
      </c>
      <c r="F12" s="8">
        <f>SUM(F13:F21)</f>
        <v>74500</v>
      </c>
    </row>
    <row r="13" spans="1:6" ht="18" customHeight="1" x14ac:dyDescent="0.2">
      <c r="A13" s="6" t="s">
        <v>11</v>
      </c>
      <c r="B13" s="9">
        <v>0</v>
      </c>
      <c r="C13" s="9">
        <v>0</v>
      </c>
      <c r="D13" s="9">
        <v>0</v>
      </c>
      <c r="E13" s="9">
        <f>B13+C13-D13</f>
        <v>0</v>
      </c>
      <c r="F13" s="9">
        <f t="shared" ref="F13:F21" si="3">E13-B13</f>
        <v>0</v>
      </c>
    </row>
    <row r="14" spans="1:6" ht="18" customHeight="1" x14ac:dyDescent="0.2">
      <c r="A14" s="6" t="s">
        <v>12</v>
      </c>
      <c r="B14" s="10">
        <v>0</v>
      </c>
      <c r="C14" s="10">
        <v>0</v>
      </c>
      <c r="D14" s="10">
        <v>0</v>
      </c>
      <c r="E14" s="10">
        <f t="shared" ref="E14:E21" si="4">B14+C14-D14</f>
        <v>0</v>
      </c>
      <c r="F14" s="10">
        <f t="shared" si="3"/>
        <v>0</v>
      </c>
    </row>
    <row r="15" spans="1:6" ht="18" customHeight="1" x14ac:dyDescent="0.2">
      <c r="A15" s="6" t="s">
        <v>13</v>
      </c>
      <c r="B15" s="10">
        <v>3480939.85</v>
      </c>
      <c r="C15" s="10">
        <v>0</v>
      </c>
      <c r="D15" s="10">
        <v>0</v>
      </c>
      <c r="E15" s="10">
        <f t="shared" si="4"/>
        <v>3480939.85</v>
      </c>
      <c r="F15" s="10">
        <f t="shared" si="3"/>
        <v>0</v>
      </c>
    </row>
    <row r="16" spans="1:6" ht="18" customHeight="1" x14ac:dyDescent="0.2">
      <c r="A16" s="6" t="s">
        <v>14</v>
      </c>
      <c r="B16" s="9">
        <v>2212447.67</v>
      </c>
      <c r="C16" s="9">
        <v>74500</v>
      </c>
      <c r="D16" s="9">
        <v>0</v>
      </c>
      <c r="E16" s="9">
        <f t="shared" si="4"/>
        <v>2286947.67</v>
      </c>
      <c r="F16" s="9">
        <f t="shared" si="3"/>
        <v>74500</v>
      </c>
    </row>
    <row r="17" spans="1:6" ht="18" customHeight="1" x14ac:dyDescent="0.2">
      <c r="A17" s="6" t="s">
        <v>15</v>
      </c>
      <c r="B17" s="9">
        <v>66413</v>
      </c>
      <c r="C17" s="9">
        <v>0</v>
      </c>
      <c r="D17" s="9">
        <v>0</v>
      </c>
      <c r="E17" s="9">
        <f t="shared" si="4"/>
        <v>66413</v>
      </c>
      <c r="F17" s="9">
        <f t="shared" si="3"/>
        <v>0</v>
      </c>
    </row>
    <row r="18" spans="1:6" ht="18" customHeight="1" x14ac:dyDescent="0.2">
      <c r="A18" s="6" t="s">
        <v>16</v>
      </c>
      <c r="B18" s="9">
        <v>-1779595.83</v>
      </c>
      <c r="C18" s="9">
        <v>0</v>
      </c>
      <c r="D18" s="9">
        <v>0</v>
      </c>
      <c r="E18" s="9">
        <f t="shared" si="4"/>
        <v>-1779595.83</v>
      </c>
      <c r="F18" s="9">
        <f t="shared" si="3"/>
        <v>0</v>
      </c>
    </row>
    <row r="19" spans="1:6" ht="18" customHeight="1" x14ac:dyDescent="0.2">
      <c r="A19" s="6" t="s">
        <v>17</v>
      </c>
      <c r="B19" s="9">
        <v>0</v>
      </c>
      <c r="C19" s="9">
        <v>0</v>
      </c>
      <c r="D19" s="9">
        <v>0</v>
      </c>
      <c r="E19" s="9">
        <f t="shared" si="4"/>
        <v>0</v>
      </c>
      <c r="F19" s="9">
        <f t="shared" si="3"/>
        <v>0</v>
      </c>
    </row>
    <row r="20" spans="1:6" ht="18" customHeight="1" x14ac:dyDescent="0.2">
      <c r="A20" s="6" t="s">
        <v>18</v>
      </c>
      <c r="B20" s="9">
        <v>0</v>
      </c>
      <c r="C20" s="9">
        <v>0</v>
      </c>
      <c r="D20" s="9">
        <v>0</v>
      </c>
      <c r="E20" s="9">
        <f t="shared" si="4"/>
        <v>0</v>
      </c>
      <c r="F20" s="9">
        <f t="shared" si="3"/>
        <v>0</v>
      </c>
    </row>
    <row r="21" spans="1:6" ht="18" customHeight="1" x14ac:dyDescent="0.2">
      <c r="A21" s="6" t="s">
        <v>19</v>
      </c>
      <c r="B21" s="9">
        <v>0</v>
      </c>
      <c r="C21" s="9">
        <v>0</v>
      </c>
      <c r="D21" s="9">
        <v>0</v>
      </c>
      <c r="E21" s="9">
        <f t="shared" si="4"/>
        <v>0</v>
      </c>
      <c r="F21" s="9">
        <f t="shared" si="3"/>
        <v>0</v>
      </c>
    </row>
    <row r="23" spans="1:6" ht="12.75" x14ac:dyDescent="0.2">
      <c r="A23" s="7" t="s">
        <v>25</v>
      </c>
    </row>
  </sheetData>
  <sheetProtection formatCells="0" formatColumns="0" formatRows="0" autoFilter="0"/>
  <mergeCells count="1">
    <mergeCell ref="A1:F1"/>
  </mergeCells>
  <pageMargins left="0.70866141732283472" right="0.51181102362204722" top="0.74803149606299213" bottom="0.74803149606299213" header="0.31496062992125984" footer="0.31496062992125984"/>
  <pageSetup scale="7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 Contabilidad</cp:lastModifiedBy>
  <cp:lastPrinted>2022-07-29T13:37:26Z</cp:lastPrinted>
  <dcterms:created xsi:type="dcterms:W3CDTF">2014-02-09T04:04:15Z</dcterms:created>
  <dcterms:modified xsi:type="dcterms:W3CDTF">2022-07-29T13:39:45Z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