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SEGUNDO TRIMESTRE_2022_CUENTA PUBLICA\"/>
    </mc:Choice>
  </mc:AlternateContent>
  <xr:revisionPtr revIDLastSave="0" documentId="13_ncr:1_{5947CB34-1366-42B9-9674-97A074EAFB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31" i="4"/>
  <c r="H31" i="4"/>
  <c r="E21" i="4"/>
  <c r="H21" i="4"/>
  <c r="H39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<sst xmlns="http://schemas.openxmlformats.org/spreadsheetml/2006/main" count="99" uniqueCount="51">
  <si>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</si>
  <si>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</si>
  <si>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</si>
  <si>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</si>
  <si>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</si>
  <si>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</si>
  <si>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</si>
  <si>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</si>
  <si>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</si>
  <si>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</si>
  <si>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</si>
  <si>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</si>
  <si>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</si>
  <si>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</si>
  <si>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</si>
  <si>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</si>
  <si>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</si>
  <si>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</si>
  <si>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</si>
  <si>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</si>
  <si>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</si>
  <si>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</si>
  <si>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</si>
  <si>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</si>
  <si>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</si>
  <si>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</si>
  <si>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</si>
  <si>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</si>
  <si>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</si>
  <si>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</si>
  <si>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</si>
  <si>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</si>
  <si>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</si>
  <si>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</si>
  <si>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</si>
  <si>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</si>
  <si>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</si>
  <si>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</si>
  <si>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</si>
  <si>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</si>
  <si>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</si>
  <si>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</si>
  <si>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</si>
  <si>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</si>
  <si>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</si>
  <si>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</si>
  <si>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</si>
  <si>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</si>
  <si>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</si>
  <si>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</si>
  <si>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Sistema Integral para el Desarrollo de la Familia del Municipio de Moroleón, Gto.
Estado Analítico de Ingresos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</si>
</sst>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7" fillId="0" borderId="0" xfId="8" quotePrefix="1" applyFont="1" applyBorder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vertical="top"/>
      <protection locked="0"/>
    </xf>
    <xf numFmtId="4" fontId="7" fillId="0" borderId="0" xfId="8" applyNumberFormat="1" applyFont="1" applyBorder="1" applyAlignment="1" applyProtection="1">
      <alignment vertical="top"/>
      <protection locked="0"/>
    </xf>
    <xf numFmtId="4" fontId="8" fillId="0" borderId="0" xfId="8" applyNumberFormat="1" applyFont="1" applyBorder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showGridLines="0" tabSelected="1" topLeftCell="A18" zoomScaleNormal="100" workbookViewId="0">
      <selection activeCell="E35" sqref="E3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50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17853.27</v>
      </c>
      <c r="D9" s="22">
        <v>0</v>
      </c>
      <c r="E9" s="22">
        <f t="shared" si="0"/>
        <v>17853.27</v>
      </c>
      <c r="F9" s="22">
        <v>0</v>
      </c>
      <c r="G9" s="22">
        <v>0</v>
      </c>
      <c r="H9" s="22">
        <f t="shared" si="1"/>
        <v>-17853.27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2667336.1</v>
      </c>
      <c r="D11" s="22">
        <v>0</v>
      </c>
      <c r="E11" s="22">
        <f t="shared" si="2"/>
        <v>2667336.1</v>
      </c>
      <c r="F11" s="22">
        <v>926566.33</v>
      </c>
      <c r="G11" s="22">
        <v>926566.33</v>
      </c>
      <c r="H11" s="22">
        <f t="shared" si="3"/>
        <v>-1740769.77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8482456.4000000004</v>
      </c>
      <c r="D13" s="22">
        <v>1517543.56</v>
      </c>
      <c r="E13" s="22">
        <f t="shared" si="2"/>
        <v>9999999.9600000009</v>
      </c>
      <c r="F13" s="22">
        <v>4999999.9800000004</v>
      </c>
      <c r="G13" s="22">
        <v>4999999.9800000004</v>
      </c>
      <c r="H13" s="22">
        <f t="shared" si="3"/>
        <v>-3482456.42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535946.31000000006</v>
      </c>
      <c r="E14" s="22">
        <f t="shared" ref="E14" si="4">C14+D14</f>
        <v>535946.31000000006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11167645.77</v>
      </c>
      <c r="D16" s="23">
        <f t="shared" ref="D16:H16" si="6">SUM(D5:D14)</f>
        <v>2053489.87</v>
      </c>
      <c r="E16" s="23">
        <f t="shared" si="6"/>
        <v>13221135.640000002</v>
      </c>
      <c r="F16" s="23">
        <f t="shared" si="6"/>
        <v>5926566.3100000005</v>
      </c>
      <c r="G16" s="11">
        <f t="shared" si="6"/>
        <v>5926566.3100000005</v>
      </c>
      <c r="H16" s="12">
        <f t="shared" si="6"/>
        <v>-5241079.46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11167645.77</v>
      </c>
      <c r="D31" s="26">
        <f t="shared" si="14"/>
        <v>1517543.56</v>
      </c>
      <c r="E31" s="26">
        <f t="shared" si="14"/>
        <v>12685189.330000002</v>
      </c>
      <c r="F31" s="26">
        <f t="shared" si="14"/>
        <v>5926566.3100000005</v>
      </c>
      <c r="G31" s="26">
        <f t="shared" si="14"/>
        <v>5926566.3100000005</v>
      </c>
      <c r="H31" s="26">
        <f t="shared" si="14"/>
        <v>-5241079.46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17853.27</v>
      </c>
      <c r="D33" s="25">
        <v>0</v>
      </c>
      <c r="E33" s="25">
        <f>C33+D33</f>
        <v>17853.27</v>
      </c>
      <c r="F33" s="25">
        <v>0</v>
      </c>
      <c r="G33" s="25">
        <v>0</v>
      </c>
      <c r="H33" s="25">
        <f t="shared" ref="H33:H34" si="15">G33-C33</f>
        <v>-17853.27</v>
      </c>
      <c r="I33" s="45" t="s">
        <v>40</v>
      </c>
    </row>
    <row r="34" spans="1:9" x14ac:dyDescent="0.2">
      <c r="A34" s="16"/>
      <c r="B34" s="17" t="s">
        <v>32</v>
      </c>
      <c r="C34" s="25">
        <v>2667336.1</v>
      </c>
      <c r="D34" s="25">
        <v>0</v>
      </c>
      <c r="E34" s="25">
        <f>C34+D34</f>
        <v>2667336.1</v>
      </c>
      <c r="F34" s="25">
        <v>926566.33</v>
      </c>
      <c r="G34" s="25">
        <v>926566.33</v>
      </c>
      <c r="H34" s="25">
        <f t="shared" si="15"/>
        <v>-1740769.77</v>
      </c>
      <c r="I34" s="45" t="s">
        <v>42</v>
      </c>
    </row>
    <row r="35" spans="1:9" ht="22.5" x14ac:dyDescent="0.2">
      <c r="A35" s="16"/>
      <c r="B35" s="17" t="s">
        <v>26</v>
      </c>
      <c r="C35" s="25">
        <v>8482456.4000000004</v>
      </c>
      <c r="D35" s="25">
        <v>1517543.56</v>
      </c>
      <c r="E35" s="25">
        <f>C35+D35</f>
        <v>9999999.9600000009</v>
      </c>
      <c r="F35" s="25">
        <v>4999999.9800000004</v>
      </c>
      <c r="G35" s="25">
        <v>4999999.9800000004</v>
      </c>
      <c r="H35" s="25">
        <f t="shared" ref="H35" si="16">G35-C35</f>
        <v>-3482456.42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535946.31000000006</v>
      </c>
      <c r="E37" s="26">
        <f t="shared" si="17"/>
        <v>535946.31000000006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535946.31000000006</v>
      </c>
      <c r="E38" s="25">
        <f>C38+D38</f>
        <v>535946.31000000006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11167645.77</v>
      </c>
      <c r="D39" s="23">
        <f t="shared" ref="D39:H39" si="18">SUM(D37+D31+D21)</f>
        <v>2053489.87</v>
      </c>
      <c r="E39" s="23">
        <f t="shared" si="18"/>
        <v>13221135.640000002</v>
      </c>
      <c r="F39" s="23">
        <f t="shared" si="18"/>
        <v>5926566.3100000005</v>
      </c>
      <c r="G39" s="23">
        <f t="shared" si="18"/>
        <v>5926566.3100000005</v>
      </c>
      <c r="H39" s="12">
        <f t="shared" si="18"/>
        <v>-5241079.46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A41" s="66"/>
      <c r="B41" s="67"/>
      <c r="C41" s="68"/>
      <c r="D41" s="68"/>
      <c r="E41" s="68"/>
      <c r="F41" s="69"/>
      <c r="G41" s="69"/>
      <c r="H41" s="68"/>
      <c r="I41" s="45"/>
    </row>
    <row r="42" spans="1:9" x14ac:dyDescent="0.2">
      <c r="B42" t="s">
        <v>49</v>
      </c>
    </row>
    <row r="43" spans="1:9" ht="22.5" x14ac:dyDescent="0.2">
      <c r="B43" s="38" t="s">
        <v>34</v>
      </c>
    </row>
    <row r="44" spans="1:9" x14ac:dyDescent="0.2">
      <c r="B44" s="39" t="s">
        <v>35</v>
      </c>
    </row>
    <row r="45" spans="1:9" ht="30.75" customHeight="1" x14ac:dyDescent="0.2">
      <c r="B45" s="46" t="s">
        <v>36</v>
      </c>
      <c r="C45" s="46"/>
      <c r="D45" s="46"/>
      <c r="E45" s="46"/>
      <c r="F45" s="46"/>
      <c r="G45" s="46"/>
      <c r="H45" s="46"/>
    </row>
  </sheetData>
  <sheetProtection formatCells="0" formatColumns="0" formatRows="0" insertRows="0" autoFilter="0"/>
  <mergeCells count="9">
    <mergeCell ref="B45:H45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9055118110236221" right="0.70866141732283472" top="0.35433070866141736" bottom="0.35433070866141736" header="0.31496062992125984" footer="0.31496062992125984"/>
  <pageSetup paperSize="9" scale="8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2022-07-29T14:12:37Z</cp:lastPrinted>
  <dcterms:created xsi:type="dcterms:W3CDTF">2012-12-11T20:48:19Z</dcterms:created>
  <dcterms:modified xsi:type="dcterms:W3CDTF">2022-07-29T14:12:55Z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