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2do. Trimestre Abril-Junio 2022\"/>
    </mc:Choice>
  </mc:AlternateContent>
  <xr:revisionPtr revIDLastSave="0" documentId="13_ncr:1_{EA22961C-0AE8-4DAE-AE89-22EE037151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<sst xmlns="http://schemas.openxmlformats.org/spreadsheetml/2006/main" count="103" uniqueCount="55">
  <si>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</si>
  <si>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</si>
  <si>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</si>
  <si>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</si>
  <si>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</si>
  <si>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</si>
  <si>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</si>
  <si>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</si>
  <si>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</si>
  <si>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</si>
  <si>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</si>
  <si>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</si>
  <si>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</si>
  <si>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</si>
  <si>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</si>
  <si>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</si>
  <si>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</si>
  <si>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</si>
  <si>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</si>
  <si>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</si>
  <si>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</si>
  <si>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</si>
  <si>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</si>
  <si>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</si>
  <si>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</si>
  <si>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</si>
  <si>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</si>
  <si>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</si>
  <si>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</si>
  <si>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</si>
  <si>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</si>
  <si>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</si>
  <si>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</si>
  <si>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</si>
  <si>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</si>
  <si>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</si>
  <si>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</si>
  <si>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</si>
  <si>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</si>
  <si>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</si>
  <si>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</si>
  <si>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</si>
  <si>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</si>
  <si>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</si>
  <si>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</si>
  <si>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</si>
  <si>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</si>
  <si>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</si>
  <si>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</si>
  <si>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</si>
  <si>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Patronato de Feria Moroleón, Gto.
Estado Analítico de Ingresos
Del 1 de Enero al 30 de Junio de 2022</t>
  </si>
  <si>
    <t xml:space="preserve">                                                                                                                    Elaboro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</si>
  <si>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</si>
  <si>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</si>
  <si>
    <t>Presidente del pratonato de la feria moroleon                                            Contador: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</si>
</sst>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vertical="top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showGridLines="0" tabSelected="1" topLeftCell="A34" zoomScaleNormal="100" workbookViewId="0">
      <selection activeCell="G53" sqref="G53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30</v>
      </c>
      <c r="D9" s="22">
        <v>0</v>
      </c>
      <c r="E9" s="22">
        <f t="shared" si="0"/>
        <v>30</v>
      </c>
      <c r="F9" s="22">
        <v>254.85</v>
      </c>
      <c r="G9" s="22">
        <v>254.85</v>
      </c>
      <c r="H9" s="22">
        <f t="shared" si="1"/>
        <v>224.85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3929913.09</v>
      </c>
      <c r="D13" s="22">
        <v>0</v>
      </c>
      <c r="E13" s="22">
        <f t="shared" si="2"/>
        <v>3929913.09</v>
      </c>
      <c r="F13" s="22">
        <v>1500000</v>
      </c>
      <c r="G13" s="22">
        <v>1500000</v>
      </c>
      <c r="H13" s="22">
        <f t="shared" si="3"/>
        <v>-2429913.09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943273.13</v>
      </c>
      <c r="E14" s="22">
        <f t="shared" ref="E14" si="4">C14+D14</f>
        <v>943273.13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3929943.09</v>
      </c>
      <c r="D16" s="23">
        <f t="shared" ref="D16:H16" si="6">SUM(D5:D14)</f>
        <v>943273.13</v>
      </c>
      <c r="E16" s="23">
        <f t="shared" si="6"/>
        <v>4873216.22</v>
      </c>
      <c r="F16" s="23">
        <f t="shared" si="6"/>
        <v>1500254.85</v>
      </c>
      <c r="G16" s="11">
        <f t="shared" si="6"/>
        <v>1500254.85</v>
      </c>
      <c r="H16" s="12">
        <f t="shared" si="6"/>
        <v>-2429688.2399999998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3929943.09</v>
      </c>
      <c r="D31" s="26">
        <f t="shared" si="14"/>
        <v>0</v>
      </c>
      <c r="E31" s="26">
        <f t="shared" si="14"/>
        <v>3929943.09</v>
      </c>
      <c r="F31" s="26">
        <f t="shared" si="14"/>
        <v>1500254.85</v>
      </c>
      <c r="G31" s="26">
        <f t="shared" si="14"/>
        <v>1500254.85</v>
      </c>
      <c r="H31" s="26">
        <f t="shared" si="14"/>
        <v>-2429688.2399999998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30</v>
      </c>
      <c r="D33" s="25">
        <v>0</v>
      </c>
      <c r="E33" s="25">
        <f>C33+D33</f>
        <v>30</v>
      </c>
      <c r="F33" s="25">
        <v>254.85</v>
      </c>
      <c r="G33" s="25">
        <v>254.85</v>
      </c>
      <c r="H33" s="25">
        <f t="shared" ref="H33:H34" si="15">G33-C33</f>
        <v>224.85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3929913.09</v>
      </c>
      <c r="D35" s="25">
        <v>0</v>
      </c>
      <c r="E35" s="25">
        <f>C35+D35</f>
        <v>3929913.09</v>
      </c>
      <c r="F35" s="25">
        <v>1500000</v>
      </c>
      <c r="G35" s="25">
        <v>1500000</v>
      </c>
      <c r="H35" s="25">
        <f t="shared" ref="H35" si="16">G35-C35</f>
        <v>-2429913.09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943273.13</v>
      </c>
      <c r="E37" s="26">
        <f t="shared" si="17"/>
        <v>943273.13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943273.13</v>
      </c>
      <c r="E38" s="25">
        <f>C38+D38</f>
        <v>943273.13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3929943.09</v>
      </c>
      <c r="D39" s="23">
        <f t="shared" ref="D39:H39" si="18">SUM(D37+D31+D21)</f>
        <v>943273.13</v>
      </c>
      <c r="E39" s="23">
        <f t="shared" si="18"/>
        <v>4873216.22</v>
      </c>
      <c r="F39" s="23">
        <f t="shared" si="18"/>
        <v>1500254.85</v>
      </c>
      <c r="G39" s="23">
        <f t="shared" si="18"/>
        <v>1500254.85</v>
      </c>
      <c r="H39" s="12">
        <f t="shared" si="18"/>
        <v>-2429688.2399999998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5" spans="1:9" x14ac:dyDescent="0.2">
      <c r="B45" s="67" t="s">
        <v>51</v>
      </c>
      <c r="C45" s="67"/>
    </row>
    <row r="46" spans="1:9" x14ac:dyDescent="0.2">
      <c r="B46" s="67" t="s">
        <v>54</v>
      </c>
      <c r="C46" s="67"/>
    </row>
    <row r="47" spans="1:9" x14ac:dyDescent="0.2">
      <c r="B47" s="67" t="s">
        <v>52</v>
      </c>
      <c r="C47" s="67"/>
    </row>
    <row r="48" spans="1:9" x14ac:dyDescent="0.2">
      <c r="B48" s="67"/>
      <c r="C48" s="67"/>
    </row>
    <row r="49" spans="2:3" x14ac:dyDescent="0.2">
      <c r="B49" s="67"/>
      <c r="C49" s="67"/>
    </row>
    <row r="50" spans="2:3" x14ac:dyDescent="0.2">
      <c r="B50" s="67" t="s">
        <v>53</v>
      </c>
      <c r="C50" s="67"/>
    </row>
    <row r="51" spans="2:3" x14ac:dyDescent="0.2">
      <c r="B51" s="67"/>
      <c r="C51" s="6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Conta-Charly</cp:lastModifiedBy>
  <cp:lastPrinted>2019-04-05T21:16:20Z</cp:lastPrinted>
  <dcterms:created xsi:type="dcterms:W3CDTF">2012-12-11T20:48:19Z</dcterms:created>
  <dcterms:modified xsi:type="dcterms:W3CDTF">2022-07-22T23:56:50Z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