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2do. Trimestre Abril-Junio 2022\"/>
    </mc:Choice>
  </mc:AlternateContent>
  <xr:revisionPtr revIDLastSave="0" documentId="13_ncr:1_{FA71FA96-DB2A-4254-B486-30DB35CD02FC}" xr6:coauthVersionLast="47" xr6:coauthVersionMax="47" xr10:uidLastSave="{00000000-0000-0000-0000-000000000000}"/>
  <bookViews>
    <workbookView xWindow="-120" yWindow="-120" windowWidth="20730" windowHeight="1116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<sst xmlns="http://schemas.openxmlformats.org/spreadsheetml/2006/main" count="219" uniqueCount="146">
  <si>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</si>
  <si>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</si>
  <si>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</si>
  <si>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</si>
  <si>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</si>
  <si>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</si>
  <si>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</si>
  <si>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</si>
  <si>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</si>
  <si>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</si>
  <si>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</si>
  <si>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</si>
  <si>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</si>
  <si>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</si>
  <si>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</si>
  <si>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</si>
  <si>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</si>
  <si>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</si>
  <si>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</si>
  <si>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</si>
  <si>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</si>
  <si>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</si>
  <si>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</si>
  <si>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</si>
  <si>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</si>
  <si>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</si>
  <si>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</si>
  <si>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</si>
  <si>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</si>
  <si>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</si>
  <si>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</si>
  <si>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</si>
  <si>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</si>
  <si>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</si>
  <si>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</si>
  <si>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</si>
  <si>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</si>
  <si>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</si>
  <si>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</si>
  <si>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</si>
  <si>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</si>
  <si>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</si>
  <si>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</si>
  <si>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</si>
  <si>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</si>
  <si>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</si>
  <si>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</si>
  <si>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</si>
  <si>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</si>
  <si>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</si>
  <si>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</si>
  <si>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</si>
  <si>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</si>
  <si>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</si>
  <si>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</si>
  <si>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</si>
  <si>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</si>
  <si>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</si>
  <si>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</si>
  <si>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</si>
  <si>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</si>
  <si>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</si>
  <si>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</si>
  <si>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</si>
  <si>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</si>
  <si>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</si>
  <si>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</si>
  <si>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</si>
  <si>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</si>
  <si>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</si>
  <si>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</si>
  <si>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</si>
  <si>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</si>
  <si>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</si>
  <si>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</si>
  <si>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</si>
  <si>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</si>
  <si>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</si>
  <si>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</si>
  <si>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</si>
  <si>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</si>
  <si>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</si>
  <si>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</si>
  <si>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</si>
  <si>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</si>
  <si>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</si>
  <si>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</si>
  <si>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</si>
  <si>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</si>
  <si>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</si>
  <si>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</si>
  <si>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</si>
  <si>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</si>
  <si>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</si>
  <si>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</si>
  <si>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</si>
  <si>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</si>
  <si>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</si>
  <si>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</si>
  <si>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</si>
  <si>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</si>
  <si>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</si>
  <si>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</si>
  <si>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</si>
  <si>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</si>
  <si>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</si>
  <si>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</si>
  <si>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</si>
  <si>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</si>
  <si>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</si>
  <si>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</si>
  <si>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</si>
  <si>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</si>
  <si>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</si>
  <si>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</si>
  <si>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</si>
  <si>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</si>
  <si>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</si>
  <si>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</si>
  <si>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</si>
  <si>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</si>
  <si>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</si>
  <si>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</si>
  <si>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</si>
  <si>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</si>
  <si>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</si>
  <si>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</si>
  <si>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</si>
  <si>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</si>
  <si>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</si>
  <si>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</si>
  <si>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</si>
  <si>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</si>
  <si>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</si>
  <si>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</si>
  <si>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</si>
  <si>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Patronato de Feria Moroleón, Gto.
Estado Analítico del Ejercicio del Presupuesto de Egresos
Clasificación por Objeto del Gasto (Capítulo y Concepto)
Del 1 de Enero al 30 de Junio de 2022</t>
  </si>
  <si>
    <t>Patronato de Feria Moroleón, Gto.
Estado Analítico del Ejercicio del Presupuesto de Egresos
Clasificación Económica (por Tipo de Gasto)
Del 1 de Enero al 30 de Junio de 2022</t>
  </si>
  <si>
    <t>31120-8501 PATRONATO DE LA FERIA</t>
  </si>
  <si>
    <t>Patronato de Feria Moroleón, Gto.
Estado Analítico del Ejercicio del Presupuesto de Egresos
Clasificación Administrativa
Del 1 de Enero al 30 de Junio de 2022</t>
  </si>
  <si>
    <t>Patronato de Feria Moroleón, Gto.
Estado Analítico del Ejercicio del Presupuesto de Egresos
Clasificación Administrativa (Sector Paraestatal)
Del 1 de Enero al 30 de Junio de 2022</t>
  </si>
  <si>
    <t>Patronato de Feria Moroleón, Gto.
Estado Analítico del Ejercicio del Presupuesto de Egresos
Clasificación Funcional (Finalidad y Función)
Del 1 de Enero al 30 de Junio de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</si>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</sst>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topLeftCell="A10" workbookViewId="0">
      <selection activeCell="B80" sqref="B80:C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76384.800000000003</v>
      </c>
      <c r="D5" s="34">
        <f>SUM(D6:D12)</f>
        <v>74160</v>
      </c>
      <c r="E5" s="34">
        <f>C5+D5</f>
        <v>150544.79999999999</v>
      </c>
      <c r="F5" s="34">
        <f>SUM(F6:F12)</f>
        <v>38191.599999999999</v>
      </c>
      <c r="G5" s="34">
        <f>SUM(G6:G12)</f>
        <v>38191.599999999999</v>
      </c>
      <c r="H5" s="34">
        <f>E5-F5</f>
        <v>112353.19999999998</v>
      </c>
    </row>
    <row r="6" spans="1:8" x14ac:dyDescent="0.2">
      <c r="A6" s="28">
        <v>1100</v>
      </c>
      <c r="B6" s="10" t="s">
        <v>73</v>
      </c>
      <c r="C6" s="12">
        <v>0</v>
      </c>
      <c r="D6" s="12">
        <v>0</v>
      </c>
      <c r="E6" s="12">
        <f t="shared" ref="E6:E69" si="0">C6+D6</f>
        <v>0</v>
      </c>
      <c r="F6" s="12">
        <v>0</v>
      </c>
      <c r="G6" s="12">
        <v>0</v>
      </c>
      <c r="H6" s="12">
        <f t="shared" ref="H6:H69" si="1">E6-F6</f>
        <v>0</v>
      </c>
    </row>
    <row r="7" spans="1:8" x14ac:dyDescent="0.2">
      <c r="A7" s="28">
        <v>1200</v>
      </c>
      <c r="B7" s="10" t="s">
        <v>74</v>
      </c>
      <c r="C7" s="12">
        <v>76384.800000000003</v>
      </c>
      <c r="D7" s="12">
        <v>74160</v>
      </c>
      <c r="E7" s="12">
        <f t="shared" si="0"/>
        <v>150544.79999999999</v>
      </c>
      <c r="F7" s="12">
        <v>38191.599999999999</v>
      </c>
      <c r="G7" s="12">
        <v>38191.599999999999</v>
      </c>
      <c r="H7" s="12">
        <f t="shared" si="1"/>
        <v>112353.19999999998</v>
      </c>
    </row>
    <row r="8" spans="1:8" x14ac:dyDescent="0.2">
      <c r="A8" s="28">
        <v>1300</v>
      </c>
      <c r="B8" s="10" t="s">
        <v>75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135810.08999999997</v>
      </c>
      <c r="D13" s="35">
        <f>SUM(D14:D22)</f>
        <v>29800</v>
      </c>
      <c r="E13" s="35">
        <f t="shared" si="0"/>
        <v>165610.08999999997</v>
      </c>
      <c r="F13" s="35">
        <f>SUM(F14:F22)</f>
        <v>1090</v>
      </c>
      <c r="G13" s="35">
        <f>SUM(G14:G22)</f>
        <v>1090</v>
      </c>
      <c r="H13" s="35">
        <f t="shared" si="1"/>
        <v>164520.08999999997</v>
      </c>
    </row>
    <row r="14" spans="1:8" x14ac:dyDescent="0.2">
      <c r="A14" s="28">
        <v>2100</v>
      </c>
      <c r="B14" s="10" t="s">
        <v>78</v>
      </c>
      <c r="C14" s="12">
        <v>27930.5</v>
      </c>
      <c r="D14" s="12">
        <v>18500</v>
      </c>
      <c r="E14" s="12">
        <f t="shared" si="0"/>
        <v>46430.5</v>
      </c>
      <c r="F14" s="12">
        <v>1090</v>
      </c>
      <c r="G14" s="12">
        <v>1090</v>
      </c>
      <c r="H14" s="12">
        <f t="shared" si="1"/>
        <v>45340.5</v>
      </c>
    </row>
    <row r="15" spans="1:8" x14ac:dyDescent="0.2">
      <c r="A15" s="28">
        <v>2200</v>
      </c>
      <c r="B15" s="10" t="s">
        <v>79</v>
      </c>
      <c r="C15" s="12">
        <v>63779.71</v>
      </c>
      <c r="D15" s="12">
        <v>0</v>
      </c>
      <c r="E15" s="12">
        <f t="shared" si="0"/>
        <v>63779.71</v>
      </c>
      <c r="F15" s="12">
        <v>0</v>
      </c>
      <c r="G15" s="12">
        <v>0</v>
      </c>
      <c r="H15" s="12">
        <f t="shared" si="1"/>
        <v>63779.71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33486.239999999998</v>
      </c>
      <c r="D19" s="12">
        <v>6800</v>
      </c>
      <c r="E19" s="12">
        <f t="shared" si="0"/>
        <v>40286.239999999998</v>
      </c>
      <c r="F19" s="12">
        <v>0</v>
      </c>
      <c r="G19" s="12">
        <v>0</v>
      </c>
      <c r="H19" s="12">
        <f t="shared" si="1"/>
        <v>40286.239999999998</v>
      </c>
    </row>
    <row r="20" spans="1:8" x14ac:dyDescent="0.2">
      <c r="A20" s="28">
        <v>2700</v>
      </c>
      <c r="B20" s="10" t="s">
        <v>84</v>
      </c>
      <c r="C20" s="12">
        <v>10613.64</v>
      </c>
      <c r="D20" s="12">
        <v>4500</v>
      </c>
      <c r="E20" s="12">
        <f t="shared" si="0"/>
        <v>15113.64</v>
      </c>
      <c r="F20" s="12">
        <v>0</v>
      </c>
      <c r="G20" s="12">
        <v>0</v>
      </c>
      <c r="H20" s="12">
        <f t="shared" si="1"/>
        <v>15113.64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0</v>
      </c>
      <c r="D22" s="12">
        <v>0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</row>
    <row r="23" spans="1:8" x14ac:dyDescent="0.2">
      <c r="A23" s="29" t="s">
        <v>66</v>
      </c>
      <c r="B23" s="6"/>
      <c r="C23" s="35">
        <f>SUM(C24:C32)</f>
        <v>3716054.28</v>
      </c>
      <c r="D23" s="35">
        <f>SUM(D24:D32)</f>
        <v>839313.13</v>
      </c>
      <c r="E23" s="35">
        <f t="shared" si="0"/>
        <v>4555367.41</v>
      </c>
      <c r="F23" s="35">
        <f>SUM(F24:F32)</f>
        <v>2204419.1399999997</v>
      </c>
      <c r="G23" s="35">
        <f>SUM(G24:G32)</f>
        <v>2204419.1399999997</v>
      </c>
      <c r="H23" s="35">
        <f t="shared" si="1"/>
        <v>2350948.2700000005</v>
      </c>
    </row>
    <row r="24" spans="1:8" x14ac:dyDescent="0.2">
      <c r="A24" s="28">
        <v>3100</v>
      </c>
      <c r="B24" s="10" t="s">
        <v>87</v>
      </c>
      <c r="C24" s="12">
        <v>8626.1200000000008</v>
      </c>
      <c r="D24" s="12">
        <v>0</v>
      </c>
      <c r="E24" s="12">
        <f t="shared" si="0"/>
        <v>8626.1200000000008</v>
      </c>
      <c r="F24" s="12">
        <v>0</v>
      </c>
      <c r="G24" s="12">
        <v>0</v>
      </c>
      <c r="H24" s="12">
        <f t="shared" si="1"/>
        <v>8626.1200000000008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12.36</v>
      </c>
      <c r="D26" s="12">
        <v>12.36</v>
      </c>
      <c r="E26" s="12">
        <f t="shared" si="0"/>
        <v>24.72</v>
      </c>
      <c r="F26" s="12">
        <v>0</v>
      </c>
      <c r="G26" s="12">
        <v>0</v>
      </c>
      <c r="H26" s="12">
        <f t="shared" si="1"/>
        <v>24.72</v>
      </c>
    </row>
    <row r="27" spans="1:8" x14ac:dyDescent="0.2">
      <c r="A27" s="28">
        <v>3400</v>
      </c>
      <c r="B27" s="10" t="s">
        <v>90</v>
      </c>
      <c r="C27" s="12">
        <v>11565.57</v>
      </c>
      <c r="D27" s="12">
        <v>6078.83</v>
      </c>
      <c r="E27" s="12">
        <f t="shared" si="0"/>
        <v>17644.400000000001</v>
      </c>
      <c r="F27" s="12">
        <v>4953.01</v>
      </c>
      <c r="G27" s="12">
        <v>4953.01</v>
      </c>
      <c r="H27" s="12">
        <f t="shared" si="1"/>
        <v>12691.390000000001</v>
      </c>
    </row>
    <row r="28" spans="1:8" x14ac:dyDescent="0.2">
      <c r="A28" s="28">
        <v>3500</v>
      </c>
      <c r="B28" s="10" t="s">
        <v>91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f t="shared" si="1"/>
        <v>0</v>
      </c>
    </row>
    <row r="29" spans="1:8" x14ac:dyDescent="0.2">
      <c r="A29" s="28">
        <v>3600</v>
      </c>
      <c r="B29" s="10" t="s">
        <v>92</v>
      </c>
      <c r="C29" s="12">
        <v>84151.56</v>
      </c>
      <c r="D29" s="12">
        <v>0</v>
      </c>
      <c r="E29" s="12">
        <f t="shared" si="0"/>
        <v>84151.56</v>
      </c>
      <c r="F29" s="12">
        <v>0</v>
      </c>
      <c r="G29" s="12">
        <v>0</v>
      </c>
      <c r="H29" s="12">
        <f t="shared" si="1"/>
        <v>84151.56</v>
      </c>
    </row>
    <row r="30" spans="1:8" x14ac:dyDescent="0.2">
      <c r="A30" s="28">
        <v>3700</v>
      </c>
      <c r="B30" s="10" t="s">
        <v>93</v>
      </c>
      <c r="C30" s="12">
        <v>10927.27</v>
      </c>
      <c r="D30" s="12">
        <v>3540</v>
      </c>
      <c r="E30" s="12">
        <f t="shared" si="0"/>
        <v>14467.27</v>
      </c>
      <c r="F30" s="12">
        <v>0</v>
      </c>
      <c r="G30" s="12">
        <v>0</v>
      </c>
      <c r="H30" s="12">
        <f t="shared" si="1"/>
        <v>14467.27</v>
      </c>
    </row>
    <row r="31" spans="1:8" x14ac:dyDescent="0.2">
      <c r="A31" s="28">
        <v>3800</v>
      </c>
      <c r="B31" s="10" t="s">
        <v>94</v>
      </c>
      <c r="C31" s="12">
        <v>3597371.08</v>
      </c>
      <c r="D31" s="12">
        <v>826648.26</v>
      </c>
      <c r="E31" s="12">
        <f t="shared" si="0"/>
        <v>4424019.34</v>
      </c>
      <c r="F31" s="12">
        <v>2198511.13</v>
      </c>
      <c r="G31" s="12">
        <v>2198511.13</v>
      </c>
      <c r="H31" s="12">
        <f t="shared" si="1"/>
        <v>2225508.21</v>
      </c>
    </row>
    <row r="32" spans="1:8" x14ac:dyDescent="0.2">
      <c r="A32" s="28">
        <v>3900</v>
      </c>
      <c r="B32" s="10" t="s">
        <v>18</v>
      </c>
      <c r="C32" s="12">
        <v>3400.32</v>
      </c>
      <c r="D32" s="12">
        <v>3033.68</v>
      </c>
      <c r="E32" s="12">
        <f t="shared" si="0"/>
        <v>6434</v>
      </c>
      <c r="F32" s="12">
        <v>955</v>
      </c>
      <c r="G32" s="12">
        <v>955</v>
      </c>
      <c r="H32" s="12">
        <f t="shared" si="1"/>
        <v>5479</v>
      </c>
    </row>
    <row r="33" spans="1:8" x14ac:dyDescent="0.2">
      <c r="A33" s="29" t="s">
        <v>67</v>
      </c>
      <c r="B33" s="6"/>
      <c r="C33" s="35">
        <f>SUM(C34:C42)</f>
        <v>1693.92</v>
      </c>
      <c r="D33" s="35">
        <f>SUM(D34:D42)</f>
        <v>0</v>
      </c>
      <c r="E33" s="35">
        <f t="shared" si="0"/>
        <v>1693.92</v>
      </c>
      <c r="F33" s="35">
        <f>SUM(F34:F42)</f>
        <v>0</v>
      </c>
      <c r="G33" s="35">
        <f>SUM(G34:G42)</f>
        <v>0</v>
      </c>
      <c r="H33" s="35">
        <f t="shared" si="1"/>
        <v>1693.92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1693.92</v>
      </c>
      <c r="D37" s="12">
        <v>0</v>
      </c>
      <c r="E37" s="12">
        <f t="shared" si="0"/>
        <v>1693.92</v>
      </c>
      <c r="F37" s="12">
        <v>0</v>
      </c>
      <c r="G37" s="12">
        <v>0</v>
      </c>
      <c r="H37" s="12">
        <f t="shared" si="1"/>
        <v>1693.92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3929943.09</v>
      </c>
      <c r="D77" s="37">
        <f t="shared" si="4"/>
        <v>943273.13</v>
      </c>
      <c r="E77" s="37">
        <f t="shared" si="4"/>
        <v>4873216.22</v>
      </c>
      <c r="F77" s="37">
        <f t="shared" si="4"/>
        <v>2243700.7399999998</v>
      </c>
      <c r="G77" s="37">
        <f t="shared" si="4"/>
        <v>2243700.7399999998</v>
      </c>
      <c r="H77" s="37">
        <f t="shared" si="4"/>
        <v>2629515.4800000004</v>
      </c>
    </row>
    <row r="79" spans="1:8" x14ac:dyDescent="0.2">
      <c r="A79" s="1" t="s">
        <v>132</v>
      </c>
    </row>
    <row r="80" spans="1:8" x14ac:dyDescent="0.2">
      <c r="B80" s="1" t="s">
        <v>142</v>
      </c>
    </row>
    <row r="81" spans="2:2" x14ac:dyDescent="0.2">
      <c r="B81" s="1" t="s">
        <v>143</v>
      </c>
    </row>
    <row r="82" spans="2:2" x14ac:dyDescent="0.2">
      <c r="B82" s="1" t="s">
        <v>144</v>
      </c>
    </row>
    <row r="85" spans="2:2" x14ac:dyDescent="0.2">
      <c r="B85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tabSelected="1" zoomScaleNormal="100" workbookViewId="0">
      <selection activeCell="B13" sqref="B13:C1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3929943.09</v>
      </c>
      <c r="D5" s="38">
        <v>943273.13</v>
      </c>
      <c r="E5" s="38">
        <f>C5+D5</f>
        <v>4873216.22</v>
      </c>
      <c r="F5" s="38">
        <v>2243700.7400000002</v>
      </c>
      <c r="G5" s="38">
        <v>2243700.7400000002</v>
      </c>
      <c r="H5" s="38">
        <f>E5-F5</f>
        <v>2629515.4799999995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3929943.09</v>
      </c>
      <c r="D10" s="37">
        <f t="shared" si="0"/>
        <v>943273.13</v>
      </c>
      <c r="E10" s="37">
        <f t="shared" si="0"/>
        <v>4873216.22</v>
      </c>
      <c r="F10" s="37">
        <f t="shared" si="0"/>
        <v>2243700.7400000002</v>
      </c>
      <c r="G10" s="37">
        <f t="shared" si="0"/>
        <v>2243700.7400000002</v>
      </c>
      <c r="H10" s="37">
        <f t="shared" si="0"/>
        <v>2629515.4799999995</v>
      </c>
    </row>
    <row r="12" spans="1:8" x14ac:dyDescent="0.2">
      <c r="A12" s="1" t="s">
        <v>132</v>
      </c>
    </row>
    <row r="13" spans="1:8" x14ac:dyDescent="0.2">
      <c r="B13" s="1" t="s">
        <v>142</v>
      </c>
    </row>
    <row r="14" spans="1:8" x14ac:dyDescent="0.2">
      <c r="B14" s="1" t="s">
        <v>143</v>
      </c>
    </row>
    <row r="15" spans="1:8" x14ac:dyDescent="0.2">
      <c r="B15" s="1" t="s">
        <v>144</v>
      </c>
    </row>
    <row r="18" spans="2:2" x14ac:dyDescent="0.2">
      <c r="B18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topLeftCell="A25" workbookViewId="0">
      <selection activeCell="B42" sqref="B42:C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3929943.09</v>
      </c>
      <c r="D6" s="12">
        <v>943273.13</v>
      </c>
      <c r="E6" s="12">
        <f>C6+D6</f>
        <v>4873216.22</v>
      </c>
      <c r="F6" s="12">
        <v>2243700.7400000002</v>
      </c>
      <c r="G6" s="12">
        <v>2243700.7400000002</v>
      </c>
      <c r="H6" s="12">
        <f>E6-F6</f>
        <v>2629515.4799999995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3929943.09</v>
      </c>
      <c r="D14" s="40">
        <f t="shared" si="2"/>
        <v>943273.13</v>
      </c>
      <c r="E14" s="40">
        <f t="shared" si="2"/>
        <v>4873216.22</v>
      </c>
      <c r="F14" s="40">
        <f t="shared" si="2"/>
        <v>2243700.7400000002</v>
      </c>
      <c r="G14" s="40">
        <f t="shared" si="2"/>
        <v>2243700.7400000002</v>
      </c>
      <c r="H14" s="40">
        <f t="shared" si="2"/>
        <v>2629515.4799999995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3929943.09</v>
      </c>
      <c r="D32" s="12">
        <v>943273.13</v>
      </c>
      <c r="E32" s="12">
        <f t="shared" ref="E32:E38" si="6">C32+D32</f>
        <v>4873216.22</v>
      </c>
      <c r="F32" s="12">
        <v>2243700.7400000002</v>
      </c>
      <c r="G32" s="12">
        <v>2243700.7400000002</v>
      </c>
      <c r="H32" s="12">
        <f t="shared" ref="H32:H38" si="7">E32-F32</f>
        <v>2629515.4799999995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3929943.09</v>
      </c>
      <c r="D39" s="40">
        <f t="shared" si="8"/>
        <v>943273.13</v>
      </c>
      <c r="E39" s="40">
        <f t="shared" si="8"/>
        <v>4873216.22</v>
      </c>
      <c r="F39" s="40">
        <f t="shared" si="8"/>
        <v>2243700.7400000002</v>
      </c>
      <c r="G39" s="40">
        <f t="shared" si="8"/>
        <v>2243700.7400000002</v>
      </c>
      <c r="H39" s="40">
        <f t="shared" si="8"/>
        <v>2629515.4799999995</v>
      </c>
    </row>
    <row r="41" spans="1:8" x14ac:dyDescent="0.2">
      <c r="A41" s="1" t="s">
        <v>132</v>
      </c>
    </row>
    <row r="42" spans="1:8" x14ac:dyDescent="0.2">
      <c r="B42" s="1" t="s">
        <v>142</v>
      </c>
    </row>
    <row r="43" spans="1:8" x14ac:dyDescent="0.2">
      <c r="B43" s="1" t="s">
        <v>143</v>
      </c>
    </row>
    <row r="44" spans="1:8" x14ac:dyDescent="0.2">
      <c r="B44" s="1" t="s">
        <v>144</v>
      </c>
    </row>
    <row r="47" spans="1:8" x14ac:dyDescent="0.2">
      <c r="B47" s="1" t="s">
        <v>145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opLeftCell="A19" workbookViewId="0">
      <selection activeCell="E42" sqref="E42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3929943.09</v>
      </c>
      <c r="D14" s="35">
        <f t="shared" si="3"/>
        <v>943273.13</v>
      </c>
      <c r="E14" s="35">
        <f t="shared" si="3"/>
        <v>4873216.22</v>
      </c>
      <c r="F14" s="35">
        <f t="shared" si="3"/>
        <v>2243700.7400000002</v>
      </c>
      <c r="G14" s="35">
        <f t="shared" si="3"/>
        <v>2243700.7400000002</v>
      </c>
      <c r="H14" s="35">
        <f t="shared" si="3"/>
        <v>2629515.4799999995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3929943.09</v>
      </c>
      <c r="D18" s="12">
        <v>943273.13</v>
      </c>
      <c r="E18" s="12">
        <f t="shared" si="5"/>
        <v>4873216.22</v>
      </c>
      <c r="F18" s="12">
        <v>2243700.7400000002</v>
      </c>
      <c r="G18" s="12">
        <v>2243700.7400000002</v>
      </c>
      <c r="H18" s="12">
        <f t="shared" si="4"/>
        <v>2629515.4799999995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3929943.09</v>
      </c>
      <c r="D37" s="40">
        <f t="shared" si="12"/>
        <v>943273.13</v>
      </c>
      <c r="E37" s="40">
        <f t="shared" si="12"/>
        <v>4873216.22</v>
      </c>
      <c r="F37" s="40">
        <f t="shared" si="12"/>
        <v>2243700.7400000002</v>
      </c>
      <c r="G37" s="40">
        <f t="shared" si="12"/>
        <v>2243700.7400000002</v>
      </c>
      <c r="H37" s="40">
        <f t="shared" si="12"/>
        <v>2629515.4799999995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1" t="s">
        <v>142</v>
      </c>
      <c r="C40" s="1"/>
      <c r="D40" s="21"/>
      <c r="E40" s="21"/>
      <c r="F40" s="21"/>
      <c r="G40" s="21"/>
      <c r="H40" s="21"/>
    </row>
    <row r="41" spans="1:8" x14ac:dyDescent="0.2">
      <c r="B41" s="1" t="s">
        <v>143</v>
      </c>
      <c r="C41" s="1"/>
    </row>
    <row r="42" spans="1:8" x14ac:dyDescent="0.2">
      <c r="B42" s="1" t="s">
        <v>144</v>
      </c>
      <c r="C42" s="1"/>
    </row>
    <row r="43" spans="1:8" x14ac:dyDescent="0.2">
      <c r="B43" s="1"/>
      <c r="C43" s="1"/>
    </row>
    <row r="44" spans="1:8" x14ac:dyDescent="0.2">
      <c r="B44" s="1"/>
      <c r="C44" s="1"/>
    </row>
    <row r="45" spans="1:8" x14ac:dyDescent="0.2">
      <c r="B45" s="1" t="s">
        <v>145</v>
      </c>
      <c r="C45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2018-07-14T22:21:14Z</cp:lastPrinted>
  <dcterms:created xsi:type="dcterms:W3CDTF">2014-02-10T03:37:14Z</dcterms:created>
  <dcterms:modified xsi:type="dcterms:W3CDTF">2022-07-23T00:48:10Z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