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5B0E8ECF-A77E-4A80-A326-39841341EF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<sst xmlns="http://schemas.openxmlformats.org/spreadsheetml/2006/main" count="105" uniqueCount="57">
  <si>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</si>
  <si>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</si>
  <si>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</si>
  <si>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</si>
  <si>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</si>
  <si>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</si>
  <si>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</si>
  <si>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</si>
  <si>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</si>
  <si>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</si>
  <si>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</si>
  <si>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</si>
  <si>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</si>
  <si>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</si>
  <si>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</si>
  <si>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</si>
  <si>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</si>
  <si>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</si>
  <si>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</si>
  <si>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</si>
  <si>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</si>
  <si>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</si>
  <si>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</si>
  <si>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</si>
  <si>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</si>
  <si>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</si>
  <si>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</si>
  <si>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</si>
  <si>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</si>
  <si>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</si>
  <si>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</si>
  <si>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</si>
  <si>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</si>
  <si>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</si>
  <si>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</si>
  <si>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</si>
  <si>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</si>
  <si>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</si>
  <si>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</si>
  <si>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</si>
  <si>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</si>
  <si>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</si>
  <si>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</si>
  <si>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</si>
  <si>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</si>
  <si>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</si>
  <si>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</si>
  <si>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</si>
  <si>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</si>
  <si>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</si>
  <si>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de Feria Moroleón, Gto.
Estado Analítico de Ingresos
Del 1 de Enero al 30 de Septiembre de 2022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</si>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</sst>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37" zoomScaleNormal="100" workbookViewId="0">
      <selection activeCell="C54" sqref="C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</v>
      </c>
      <c r="D9" s="22">
        <v>0</v>
      </c>
      <c r="E9" s="22">
        <f t="shared" si="0"/>
        <v>30</v>
      </c>
      <c r="F9" s="22">
        <v>331.84</v>
      </c>
      <c r="G9" s="22">
        <v>331.84</v>
      </c>
      <c r="H9" s="22">
        <f t="shared" si="1"/>
        <v>301.83999999999997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3929913.09</v>
      </c>
      <c r="D13" s="22">
        <v>0</v>
      </c>
      <c r="E13" s="22">
        <f t="shared" si="2"/>
        <v>3929913.09</v>
      </c>
      <c r="F13" s="22">
        <v>1500000</v>
      </c>
      <c r="G13" s="22">
        <v>1500000</v>
      </c>
      <c r="H13" s="22">
        <f t="shared" si="3"/>
        <v>-2429913.09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943273.13</v>
      </c>
      <c r="E14" s="22">
        <f t="shared" ref="E14" si="4">C14+D14</f>
        <v>943273.13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3929943.09</v>
      </c>
      <c r="D16" s="23">
        <f t="shared" ref="D16:H16" si="6">SUM(D5:D14)</f>
        <v>943273.13</v>
      </c>
      <c r="E16" s="23">
        <f t="shared" si="6"/>
        <v>4873216.22</v>
      </c>
      <c r="F16" s="23">
        <f t="shared" si="6"/>
        <v>1500331.84</v>
      </c>
      <c r="G16" s="11">
        <f t="shared" si="6"/>
        <v>1500331.84</v>
      </c>
      <c r="H16" s="12">
        <f t="shared" si="6"/>
        <v>-2429611.25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3929943.09</v>
      </c>
      <c r="D31" s="26">
        <f t="shared" si="14"/>
        <v>0</v>
      </c>
      <c r="E31" s="26">
        <f t="shared" si="14"/>
        <v>3929943.09</v>
      </c>
      <c r="F31" s="26">
        <f t="shared" si="14"/>
        <v>1500331.84</v>
      </c>
      <c r="G31" s="26">
        <f t="shared" si="14"/>
        <v>1500331.84</v>
      </c>
      <c r="H31" s="26">
        <f t="shared" si="14"/>
        <v>-2429611.25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</v>
      </c>
      <c r="D33" s="25">
        <v>0</v>
      </c>
      <c r="E33" s="25">
        <f>C33+D33</f>
        <v>30</v>
      </c>
      <c r="F33" s="25">
        <v>331.84</v>
      </c>
      <c r="G33" s="25">
        <v>331.84</v>
      </c>
      <c r="H33" s="25">
        <f t="shared" ref="H33:H34" si="15">G33-C33</f>
        <v>301.83999999999997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3929913.09</v>
      </c>
      <c r="D35" s="25">
        <v>0</v>
      </c>
      <c r="E35" s="25">
        <f>C35+D35</f>
        <v>3929913.09</v>
      </c>
      <c r="F35" s="25">
        <v>1500000</v>
      </c>
      <c r="G35" s="25">
        <v>1500000</v>
      </c>
      <c r="H35" s="25">
        <f t="shared" ref="H35" si="16">G35-C35</f>
        <v>-2429913.09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943273.13</v>
      </c>
      <c r="E37" s="26">
        <f t="shared" si="17"/>
        <v>943273.13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943273.13</v>
      </c>
      <c r="E38" s="25">
        <f>C38+D38</f>
        <v>943273.13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3929943.09</v>
      </c>
      <c r="D39" s="23">
        <f t="shared" ref="D39:H39" si="18">SUM(D37+D31+D21)</f>
        <v>943273.13</v>
      </c>
      <c r="E39" s="23">
        <f t="shared" si="18"/>
        <v>4873216.22</v>
      </c>
      <c r="F39" s="23">
        <f t="shared" si="18"/>
        <v>1500331.84</v>
      </c>
      <c r="G39" s="23">
        <f t="shared" si="18"/>
        <v>1500331.84</v>
      </c>
      <c r="H39" s="12">
        <f t="shared" si="18"/>
        <v>-2429611.25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ht="22.5" x14ac:dyDescent="0.2">
      <c r="B45" s="67"/>
      <c r="C45" s="68" t="s">
        <v>51</v>
      </c>
    </row>
    <row r="46" spans="1:9" x14ac:dyDescent="0.2">
      <c r="B46" s="68" t="s">
        <v>52</v>
      </c>
      <c r="C46" s="67" t="s">
        <v>53</v>
      </c>
    </row>
    <row r="47" spans="1:9" x14ac:dyDescent="0.2">
      <c r="B47" s="68" t="s">
        <v>54</v>
      </c>
      <c r="C47" s="67"/>
    </row>
    <row r="48" spans="1:9" x14ac:dyDescent="0.2">
      <c r="B48" s="68"/>
      <c r="C48" s="67"/>
    </row>
    <row r="49" spans="2:3" x14ac:dyDescent="0.2">
      <c r="B49" s="68"/>
      <c r="C49" s="67"/>
    </row>
    <row r="50" spans="2:3" x14ac:dyDescent="0.2">
      <c r="B50" s="68" t="s">
        <v>55</v>
      </c>
      <c r="C50" s="67" t="s">
        <v>56</v>
      </c>
    </row>
    <row r="51" spans="2:3" x14ac:dyDescent="0.2">
      <c r="B51" s="67"/>
      <c r="C51" s="6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2019-04-05T21:16:20Z</cp:lastPrinted>
  <dcterms:created xsi:type="dcterms:W3CDTF">2012-12-11T20:48:19Z</dcterms:created>
  <dcterms:modified xsi:type="dcterms:W3CDTF">2022-10-24T18:49:59Z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