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F53DAB5B-2C5B-40F5-9078-5F593DC6F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<sst xmlns="http://schemas.openxmlformats.org/spreadsheetml/2006/main" count="72" uniqueCount="72">
  <si>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</si>
  <si>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</si>
  <si>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</si>
  <si>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</si>
  <si>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</si>
  <si>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</si>
  <si>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</si>
  <si>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</si>
  <si>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</si>
  <si>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</si>
  <si>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</si>
  <si>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</si>
  <si>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</si>
  <si>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</si>
  <si>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</si>
  <si>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</si>
  <si>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</si>
  <si>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</si>
  <si>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</si>
  <si>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</si>
  <si>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</si>
  <si>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</si>
  <si>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</si>
  <si>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</si>
  <si>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</si>
  <si>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</si>
  <si>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</si>
  <si>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</si>
  <si>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</si>
  <si>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</si>
  <si>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</si>
  <si>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</si>
  <si>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</si>
  <si>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</si>
  <si>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</si>
  <si>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</si>
  <si>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</si>
  <si>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</si>
  <si>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</si>
  <si>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</si>
  <si>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</si>
  <si>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</si>
  <si>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</si>
  <si>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</si>
  <si>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</si>
  <si>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</si>
  <si>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</si>
  <si>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</si>
  <si>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</si>
  <si>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</si>
  <si>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</si>
  <si>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</si>
  <si>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</si>
  <si>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</si>
  <si>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</si>
  <si>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</si>
  <si>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</si>
  <si>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</si>
  <si>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</si>
  <si>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</si>
  <si>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</si>
  <si>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</si>
  <si>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</si>
  <si>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</si>
  <si>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</si>
  <si>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Patronato de Feria Moroleón, Gto.
Gasto por Categoría Programática
Del 1 de Enero al 31 de Diciembre de 2022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</si>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</sst>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topLeftCell="A19" zoomScaleNormal="100" zoomScaleSheetLayoutView="90" workbookViewId="0">
      <selection activeCell="C43" sqref="C4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3929943.09</v>
      </c>
      <c r="E9" s="15">
        <f>SUM(E10:E17)</f>
        <v>10943273.130000001</v>
      </c>
      <c r="F9" s="15">
        <f t="shared" ref="F9:I9" si="1">SUM(F10:F17)</f>
        <v>14873216.220000001</v>
      </c>
      <c r="G9" s="15">
        <f t="shared" si="1"/>
        <v>9388067.6899999995</v>
      </c>
      <c r="H9" s="15">
        <f t="shared" si="1"/>
        <v>9387876.6899999995</v>
      </c>
      <c r="I9" s="15">
        <f t="shared" si="1"/>
        <v>5485148.5300000012</v>
      </c>
    </row>
    <row r="10" spans="1:9" x14ac:dyDescent="0.2">
      <c r="A10" s="14" t="s">
        <v>43</v>
      </c>
      <c r="B10" s="6"/>
      <c r="C10" s="3" t="s">
        <v>4</v>
      </c>
      <c r="D10" s="16">
        <v>3929943.09</v>
      </c>
      <c r="E10" s="16">
        <v>10943273.130000001</v>
      </c>
      <c r="F10" s="16">
        <f t="shared" ref="F10:F17" si="2">D10+E10</f>
        <v>14873216.220000001</v>
      </c>
      <c r="G10" s="16">
        <v>9388067.6899999995</v>
      </c>
      <c r="H10" s="16">
        <v>9387876.6899999995</v>
      </c>
      <c r="I10" s="16">
        <f t="shared" ref="I10:I17" si="3">F10-G10</f>
        <v>5485148.5300000012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3929943.09</v>
      </c>
      <c r="E35" s="17">
        <f t="shared" ref="E35:I35" si="16">SUM(E6+E9+E18+E22+E25+E30+E32+E33+E34)</f>
        <v>10943273.130000001</v>
      </c>
      <c r="F35" s="17">
        <f t="shared" si="16"/>
        <v>14873216.220000001</v>
      </c>
      <c r="G35" s="17">
        <f t="shared" si="16"/>
        <v>9388067.6899999995</v>
      </c>
      <c r="H35" s="17">
        <f t="shared" si="16"/>
        <v>9387876.6899999995</v>
      </c>
      <c r="I35" s="17">
        <f t="shared" si="16"/>
        <v>5485148.5300000012</v>
      </c>
    </row>
    <row r="36" spans="1:9" x14ac:dyDescent="0.2">
      <c r="B36" s="1" t="s">
        <v>36</v>
      </c>
    </row>
    <row r="37" spans="1:9" x14ac:dyDescent="0.2">
      <c r="D37" s="1" t="s">
        <v>71</v>
      </c>
    </row>
    <row r="38" spans="1:9" x14ac:dyDescent="0.2">
      <c r="C38" s="1" t="s">
        <v>66</v>
      </c>
      <c r="D38" s="1" t="s">
        <v>67</v>
      </c>
    </row>
    <row r="39" spans="1:9" x14ac:dyDescent="0.2">
      <c r="C39" s="1" t="s">
        <v>68</v>
      </c>
    </row>
    <row r="42" spans="1:9" x14ac:dyDescent="0.2">
      <c r="C42" s="1" t="s">
        <v>69</v>
      </c>
      <c r="D42" s="1" t="s">
        <v>70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2017-03-30T22:19:49Z</cp:lastPrinted>
  <dcterms:created xsi:type="dcterms:W3CDTF">2012-12-11T21:13:37Z</dcterms:created>
  <dcterms:modified xsi:type="dcterms:W3CDTF">2023-01-26T20:03:42Z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