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Contabilidad\Desktop\CUENTAS PUBLICAS DIF MOROLEON\CUENTAS PUBLICAS 2022\CUENTA PÚBLICA\Información Financiera\Información Contable\"/>
    </mc:Choice>
  </mc:AlternateContent>
  <xr:revisionPtr revIDLastSave="0" documentId="13_ncr:1_{C3DF2171-F778-4777-81E3-F3D5FAFE533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ACT" sheetId="4" r:id="rId1"/>
  </sheets>
  <definedNames>
    <definedName name="_xlnm._FilterDatabase" localSheetId="0" hidden="1">ACT!#REF!</definedName>
    <definedName name="_xlnm.Print_Area" localSheetId="0">ACT!$A$1:$C$81</definedName>
  </definedNames>
  <calcPr calcId="191029"/>
  <fileRecoveryPr autoRecover="0"/>
</workbook>
</file>

<file path=xl/calcChain.xml><?xml version="1.0" encoding="utf-8"?>
<calcChain xmlns="http://schemas.openxmlformats.org/spreadsheetml/2006/main">
  <c r="C63" i="4" l="1"/>
  <c r="B63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6" i="4" l="1"/>
  <c r="B66" i="4"/>
  <c r="C24" i="4"/>
  <c r="B24" i="4"/>
  <c r="C68" i="4" l="1"/>
  <c r="B68" i="4"/>
</calcChain>
</file>

<file path=xl/sharedStrings.xml><?xml version="1.0" encoding="utf-8"?>
<sst xmlns="http://schemas.openxmlformats.org/spreadsheetml/2006/main" count="58" uniqueCount="58">
  <si>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</si>
  <si>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</si>
  <si>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</si>
  <si>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</si>
  <si>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</si>
  <si>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</si>
  <si>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</si>
  <si>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</si>
  <si>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</si>
  <si>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</si>
  <si>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</si>
  <si>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</si>
  <si>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</si>
  <si>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</si>
  <si>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</si>
  <si>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</si>
  <si>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</si>
  <si>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</si>
  <si>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</si>
  <si>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</si>
  <si>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</si>
  <si>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</si>
  <si>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</si>
  <si>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</si>
  <si>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</si>
  <si>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</si>
  <si>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</si>
  <si>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</si>
  <si>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</si>
  <si>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</si>
  <si>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</si>
  <si>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</si>
  <si>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</si>
  <si>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</si>
  <si>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</si>
  <si>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</si>
  <si>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</si>
  <si>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</si>
  <si>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</si>
  <si>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</si>
  <si>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</si>
  <si>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</si>
  <si>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</si>
  <si>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</si>
  <si>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</si>
  <si>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</si>
  <si>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</si>
  <si>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</si>
  <si>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</si>
  <si>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</si>
  <si>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</si>
  <si>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</si>
  <si>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</si>
  <si>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</si>
  <si>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</si>
  <si>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</si>
  <si>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</si>
  <si>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Sistema Integral para el Desarrollo de la Familia del Municipio de Moroleón, Gto.
Estado de Actividades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</si>
</sst>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horizontal="right" vertical="top"/>
      <protection locked="0"/>
    </xf>
    <xf numFmtId="0" fontId="7" fillId="0" borderId="0" xfId="8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Alignment="1">
      <alignment horizontal="left" indent="1"/>
    </xf>
    <xf numFmtId="3" fontId="4" fillId="0" borderId="4" xfId="8" applyNumberFormat="1" applyFont="1" applyBorder="1" applyAlignment="1" applyProtection="1">
      <alignment horizontal="center" vertical="center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Border="1" applyAlignment="1" applyProtection="1">
      <alignment horizontal="right"/>
      <protection locked="0"/>
    </xf>
    <xf numFmtId="3" fontId="3" fillId="0" borderId="4" xfId="8" applyNumberFormat="1" applyFont="1" applyBorder="1" applyAlignment="1" applyProtection="1">
      <alignment horizontal="right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1"/>
  <sheetViews>
    <sheetView tabSelected="1" topLeftCell="A46" zoomScaleNormal="100" workbookViewId="0">
      <selection activeCell="A71" sqref="A71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7" t="s">
        <v>57</v>
      </c>
      <c r="B1" s="18"/>
      <c r="C1" s="19"/>
    </row>
    <row r="2" spans="1:4" x14ac:dyDescent="0.2">
      <c r="A2" s="5" t="s">
        <v>55</v>
      </c>
      <c r="B2" s="5">
        <v>2022</v>
      </c>
      <c r="C2" s="5">
        <v>2021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46</v>
      </c>
      <c r="B4" s="14">
        <f>SUM(B5:B11)</f>
        <v>1726310.02</v>
      </c>
      <c r="C4" s="14">
        <f>SUM(C5:C11)</f>
        <v>638973.07999999996</v>
      </c>
      <c r="D4" s="2"/>
    </row>
    <row r="5" spans="1:4" x14ac:dyDescent="0.2">
      <c r="A5" s="8" t="s">
        <v>1</v>
      </c>
      <c r="B5" s="15">
        <v>0</v>
      </c>
      <c r="C5" s="15">
        <v>0</v>
      </c>
      <c r="D5" s="4">
        <v>4110</v>
      </c>
    </row>
    <row r="6" spans="1:4" x14ac:dyDescent="0.2">
      <c r="A6" s="8" t="s">
        <v>35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0</v>
      </c>
      <c r="C8" s="15">
        <v>0</v>
      </c>
      <c r="D8" s="4">
        <v>4140</v>
      </c>
    </row>
    <row r="9" spans="1:4" x14ac:dyDescent="0.2">
      <c r="A9" s="8" t="s">
        <v>47</v>
      </c>
      <c r="B9" s="15">
        <v>5660.92</v>
      </c>
      <c r="C9" s="15">
        <v>4656.99</v>
      </c>
      <c r="D9" s="4">
        <v>4150</v>
      </c>
    </row>
    <row r="10" spans="1:4" x14ac:dyDescent="0.2">
      <c r="A10" s="8" t="s">
        <v>48</v>
      </c>
      <c r="B10" s="15">
        <v>0</v>
      </c>
      <c r="C10" s="15">
        <v>0</v>
      </c>
      <c r="D10" s="4">
        <v>4160</v>
      </c>
    </row>
    <row r="11" spans="1:4" ht="11.25" customHeight="1" x14ac:dyDescent="0.2">
      <c r="A11" s="8" t="s">
        <v>49</v>
      </c>
      <c r="B11" s="15">
        <v>1720649.1</v>
      </c>
      <c r="C11" s="15">
        <v>634316.09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33.75" x14ac:dyDescent="0.2">
      <c r="A13" s="7" t="s">
        <v>50</v>
      </c>
      <c r="B13" s="14">
        <f>SUM(B14:B15)</f>
        <v>9832635.3300000001</v>
      </c>
      <c r="C13" s="14">
        <f>SUM(C14:C15)</f>
        <v>9939121.6999999993</v>
      </c>
      <c r="D13" s="2"/>
    </row>
    <row r="14" spans="1:4" ht="22.5" x14ac:dyDescent="0.2">
      <c r="A14" s="8" t="s">
        <v>51</v>
      </c>
      <c r="B14" s="15">
        <v>0</v>
      </c>
      <c r="C14" s="15">
        <v>0</v>
      </c>
      <c r="D14" s="4">
        <v>4210</v>
      </c>
    </row>
    <row r="15" spans="1:4" ht="11.25" customHeight="1" x14ac:dyDescent="0.2">
      <c r="A15" s="8" t="s">
        <v>52</v>
      </c>
      <c r="B15" s="15">
        <v>9832635.3300000001</v>
      </c>
      <c r="C15" s="15">
        <v>9939121.6999999993</v>
      </c>
      <c r="D15" s="4">
        <v>4220</v>
      </c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41</v>
      </c>
      <c r="B17" s="14">
        <f>SUM(B18:B22)</f>
        <v>515534.06</v>
      </c>
      <c r="C17" s="14">
        <f>SUM(C18:C22)</f>
        <v>1785924.78</v>
      </c>
      <c r="D17" s="2"/>
    </row>
    <row r="18" spans="1:5" ht="11.25" customHeight="1" x14ac:dyDescent="0.2">
      <c r="A18" s="8" t="s">
        <v>36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515534.06</v>
      </c>
      <c r="C22" s="15">
        <v>1785924.78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SUM(B4+B13+B17)</f>
        <v>12074479.41</v>
      </c>
      <c r="C24" s="16">
        <f>SUM(C4+C13+C17)</f>
        <v>12364019.559999999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42</v>
      </c>
      <c r="B27" s="14">
        <f>SUM(B28:B30)</f>
        <v>9723495.1300000008</v>
      </c>
      <c r="C27" s="14">
        <f>SUM(C28:C30)</f>
        <v>10030940.729999999</v>
      </c>
      <c r="D27" s="2"/>
    </row>
    <row r="28" spans="1:5" ht="11.25" customHeight="1" x14ac:dyDescent="0.2">
      <c r="A28" s="8" t="s">
        <v>37</v>
      </c>
      <c r="B28" s="15">
        <v>7502698.7800000003</v>
      </c>
      <c r="C28" s="15">
        <v>8995239.7899999991</v>
      </c>
      <c r="D28" s="4">
        <v>5110</v>
      </c>
    </row>
    <row r="29" spans="1:5" ht="11.25" customHeight="1" x14ac:dyDescent="0.2">
      <c r="A29" s="8" t="s">
        <v>16</v>
      </c>
      <c r="B29" s="15">
        <v>1531251.19</v>
      </c>
      <c r="C29" s="15">
        <v>647637.37</v>
      </c>
      <c r="D29" s="4">
        <v>5120</v>
      </c>
    </row>
    <row r="30" spans="1:5" ht="11.25" customHeight="1" x14ac:dyDescent="0.2">
      <c r="A30" s="8" t="s">
        <v>17</v>
      </c>
      <c r="B30" s="15">
        <v>689545.16</v>
      </c>
      <c r="C30" s="15">
        <v>388063.57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53</v>
      </c>
      <c r="B32" s="14">
        <f>SUM(B33:B41)</f>
        <v>580476.44999999995</v>
      </c>
      <c r="C32" s="14">
        <f>SUM(C33:C41)</f>
        <v>284273.21999999997</v>
      </c>
      <c r="D32" s="2"/>
    </row>
    <row r="33" spans="1:4" ht="11.25" customHeight="1" x14ac:dyDescent="0.2">
      <c r="A33" s="8" t="s">
        <v>18</v>
      </c>
      <c r="B33" s="15">
        <v>0</v>
      </c>
      <c r="C33" s="15">
        <v>0</v>
      </c>
      <c r="D33" s="4">
        <v>5210</v>
      </c>
    </row>
    <row r="34" spans="1:4" ht="11.25" customHeight="1" x14ac:dyDescent="0.2">
      <c r="A34" s="8" t="s">
        <v>19</v>
      </c>
      <c r="B34" s="15">
        <v>0</v>
      </c>
      <c r="C34" s="15">
        <v>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0</v>
      </c>
      <c r="D35" s="4">
        <v>5230</v>
      </c>
    </row>
    <row r="36" spans="1:4" ht="11.25" customHeight="1" x14ac:dyDescent="0.2">
      <c r="A36" s="8" t="s">
        <v>21</v>
      </c>
      <c r="B36" s="15">
        <v>442661.22</v>
      </c>
      <c r="C36" s="15">
        <v>134493.76999999999</v>
      </c>
      <c r="D36" s="4">
        <v>5240</v>
      </c>
    </row>
    <row r="37" spans="1:4" ht="11.25" customHeight="1" x14ac:dyDescent="0.2">
      <c r="A37" s="8" t="s">
        <v>22</v>
      </c>
      <c r="B37" s="15">
        <v>137815.23000000001</v>
      </c>
      <c r="C37" s="15">
        <v>149779.45000000001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f>SUM(B44:B46)</f>
        <v>823259.6</v>
      </c>
      <c r="C43" s="14">
        <f>SUM(C44:C46)</f>
        <v>1718523.78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823259.6</v>
      </c>
      <c r="C46" s="15">
        <v>1718523.78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43</v>
      </c>
      <c r="B48" s="14">
        <f>SUM(B49:B53)</f>
        <v>0</v>
      </c>
      <c r="C48" s="14">
        <f>SUM(C49:C53)</f>
        <v>0</v>
      </c>
      <c r="D48" s="2"/>
    </row>
    <row r="49" spans="1:4" ht="11.25" customHeight="1" x14ac:dyDescent="0.2">
      <c r="A49" s="8" t="s">
        <v>26</v>
      </c>
      <c r="B49" s="15">
        <v>0</v>
      </c>
      <c r="C49" s="15">
        <v>0</v>
      </c>
      <c r="D49" s="4">
        <v>5410</v>
      </c>
    </row>
    <row r="50" spans="1:4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4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4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4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4" ht="11.25" customHeight="1" x14ac:dyDescent="0.2">
      <c r="A54" s="8"/>
      <c r="B54" s="13"/>
      <c r="C54" s="13"/>
      <c r="D54" s="2"/>
    </row>
    <row r="55" spans="1:4" ht="11.25" customHeight="1" x14ac:dyDescent="0.2">
      <c r="A55" s="7" t="s">
        <v>44</v>
      </c>
      <c r="B55" s="14">
        <f>SUM(B56:B61)</f>
        <v>312757.63</v>
      </c>
      <c r="C55" s="14">
        <f>SUM(C56:C61)</f>
        <v>300627.58</v>
      </c>
      <c r="D55" s="2"/>
    </row>
    <row r="56" spans="1:4" ht="11.25" customHeight="1" x14ac:dyDescent="0.2">
      <c r="A56" s="8" t="s">
        <v>31</v>
      </c>
      <c r="B56" s="15">
        <v>312757.63</v>
      </c>
      <c r="C56" s="15">
        <v>300627.58</v>
      </c>
      <c r="D56" s="4">
        <v>5510</v>
      </c>
    </row>
    <row r="57" spans="1:4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4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4" ht="11.25" customHeight="1" x14ac:dyDescent="0.2">
      <c r="A59" s="8" t="s">
        <v>54</v>
      </c>
      <c r="B59" s="15">
        <v>0</v>
      </c>
      <c r="C59" s="15">
        <v>0</v>
      </c>
      <c r="D59" s="4">
        <v>5540</v>
      </c>
    </row>
    <row r="60" spans="1:4" ht="11.25" customHeight="1" x14ac:dyDescent="0.2">
      <c r="A60" s="8" t="s">
        <v>33</v>
      </c>
      <c r="B60" s="15">
        <v>0</v>
      </c>
      <c r="C60" s="15">
        <v>0</v>
      </c>
      <c r="D60" s="4">
        <v>5550</v>
      </c>
    </row>
    <row r="61" spans="1:4" ht="11.25" customHeight="1" x14ac:dyDescent="0.2">
      <c r="A61" s="8" t="s">
        <v>34</v>
      </c>
      <c r="B61" s="15">
        <v>0</v>
      </c>
      <c r="C61" s="15">
        <v>0</v>
      </c>
      <c r="D61" s="4">
        <v>5590</v>
      </c>
    </row>
    <row r="62" spans="1:4" ht="11.25" customHeight="1" x14ac:dyDescent="0.2">
      <c r="A62" s="8"/>
      <c r="B62" s="13"/>
      <c r="C62" s="13"/>
      <c r="D62" s="2"/>
    </row>
    <row r="63" spans="1:4" ht="11.25" customHeight="1" x14ac:dyDescent="0.2">
      <c r="A63" s="7" t="s">
        <v>40</v>
      </c>
      <c r="B63" s="14">
        <f>SUM(B64)</f>
        <v>0</v>
      </c>
      <c r="C63" s="14">
        <f>SUM(C64)</f>
        <v>0</v>
      </c>
      <c r="D63" s="2"/>
    </row>
    <row r="64" spans="1:4" ht="11.25" customHeight="1" x14ac:dyDescent="0.2">
      <c r="A64" s="8" t="s">
        <v>38</v>
      </c>
      <c r="B64" s="15">
        <v>0</v>
      </c>
      <c r="C64" s="15">
        <v>0</v>
      </c>
      <c r="D64" s="4">
        <v>5610</v>
      </c>
    </row>
    <row r="65" spans="1:8" ht="11.25" customHeight="1" x14ac:dyDescent="0.2">
      <c r="A65" s="9"/>
      <c r="B65" s="13"/>
      <c r="C65" s="13"/>
      <c r="D65" s="2"/>
    </row>
    <row r="66" spans="1:8" ht="11.25" customHeight="1" x14ac:dyDescent="0.2">
      <c r="A66" s="6" t="s">
        <v>45</v>
      </c>
      <c r="B66" s="14">
        <f>B63+B55+B48+B43+B32+B27</f>
        <v>11439988.810000001</v>
      </c>
      <c r="C66" s="16">
        <f>C63+C55+C48+C43+C32+C27</f>
        <v>12334365.309999999</v>
      </c>
      <c r="D66" s="2"/>
      <c r="E66" s="2"/>
    </row>
    <row r="67" spans="1:8" ht="11.25" customHeight="1" x14ac:dyDescent="0.2">
      <c r="A67" s="10"/>
      <c r="B67" s="13"/>
      <c r="C67" s="13"/>
      <c r="D67" s="2"/>
      <c r="E67" s="2"/>
    </row>
    <row r="68" spans="1:8" s="2" customFormat="1" x14ac:dyDescent="0.2">
      <c r="A68" s="6" t="s">
        <v>39</v>
      </c>
      <c r="B68" s="14">
        <f>B24-B66</f>
        <v>634490.59999999963</v>
      </c>
      <c r="C68" s="14">
        <f>C24-C66</f>
        <v>29654.25</v>
      </c>
      <c r="E68" s="1"/>
    </row>
    <row r="69" spans="1:8" s="2" customFormat="1" x14ac:dyDescent="0.2">
      <c r="A69" s="9"/>
      <c r="B69" s="13"/>
      <c r="C69" s="13"/>
      <c r="E69" s="1"/>
    </row>
    <row r="70" spans="1:8" s="3" customFormat="1" x14ac:dyDescent="0.2">
      <c r="A70" s="12"/>
      <c r="B70" s="1"/>
      <c r="C70" s="1"/>
      <c r="D70" s="2"/>
      <c r="E70" s="1"/>
      <c r="F70" s="1"/>
      <c r="G70" s="1"/>
      <c r="H70" s="1"/>
    </row>
    <row r="71" spans="1:8" ht="12.75" x14ac:dyDescent="0.2">
      <c r="A71" s="11" t="s">
        <v>56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DIF Contabilidad</cp:lastModifiedBy>
  <cp:lastPrinted>2019-05-15T20:49:00Z</cp:lastPrinted>
  <dcterms:created xsi:type="dcterms:W3CDTF">2012-12-11T20:29:16Z</dcterms:created>
  <dcterms:modified xsi:type="dcterms:W3CDTF">2023-01-24T19:48:08Z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